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odecka.dorota\AppData\Local\Temp\Rar$DIa6796.44435\"/>
    </mc:Choice>
  </mc:AlternateContent>
  <xr:revisionPtr revIDLastSave="0" documentId="8_{3BB9DD48-966D-41E7-9708-8F99052E73E0}" xr6:coauthVersionLast="47" xr6:coauthVersionMax="47" xr10:uidLastSave="{00000000-0000-0000-0000-000000000000}"/>
  <bookViews>
    <workbookView xWindow="-110" yWindow="-110" windowWidth="16430" windowHeight="11020" activeTab="1" xr2:uid="{98392614-2AE3-4BF9-A4B9-C2C3BF0562D5}"/>
  </bookViews>
  <sheets>
    <sheet name="strona tytułowa" sheetId="2" r:id="rId1"/>
    <sheet name="wylicz Kp zależej od KWL  (3)" sheetId="6" r:id="rId2"/>
    <sheet name="Arkusz1" sheetId="7" r:id="rId3"/>
  </sheets>
  <externalReferences>
    <externalReference r:id="rId4"/>
  </externalReferences>
  <definedNames>
    <definedName name="nr_umowy">'[1]nazwy do list'!$D$1:$D$52</definedName>
    <definedName name="_xlnm.Print_Area" localSheetId="1">'wylicz Kp zależej od KWL  (3)'!$A$1:$U$68</definedName>
    <definedName name="rodzaj_zamówienia">'[1]nazwy do list'!$A$2:$A$3</definedName>
    <definedName name="tryb_postępowania">'[1]nazwy do list'!$A$6:$A$13</definedName>
    <definedName name="uzasadnienie_wyniku_negatywnego">'[1]nazwy do list'!$A$20:$A$24</definedName>
    <definedName name="wynik_kontroli">'[1]nazwy do list'!$A$16:$A$17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6" l="1"/>
  <c r="H19" i="6" s="1"/>
  <c r="H30" i="6" s="1"/>
  <c r="H33" i="6" s="1"/>
  <c r="H46" i="6" l="1"/>
  <c r="H49" i="6" s="1"/>
  <c r="H36" i="6"/>
  <c r="H39" i="6" s="1"/>
</calcChain>
</file>

<file path=xl/sharedStrings.xml><?xml version="1.0" encoding="utf-8"?>
<sst xmlns="http://schemas.openxmlformats.org/spreadsheetml/2006/main" count="62" uniqueCount="49">
  <si>
    <t xml:space="preserve">Zweryfikował: </t>
  </si>
  <si>
    <t>imię i nazwisko</t>
  </si>
  <si>
    <t>data i podpis</t>
  </si>
  <si>
    <t xml:space="preserve">Sprawdził*: </t>
  </si>
  <si>
    <t xml:space="preserve">Zatwierdził**: </t>
  </si>
  <si>
    <t>Merytoryczny</t>
  </si>
  <si>
    <t xml:space="preserve">Uzasadnienie decyzji Zatwierdzającego w przypadku braku zgodności stanowisk pomiędzy Sprawdzającym a Weryfikującym </t>
  </si>
  <si>
    <t>euro</t>
  </si>
  <si>
    <t>etapu operacji</t>
  </si>
  <si>
    <t>[należy wpisać numer transzy pomocy]</t>
  </si>
  <si>
    <t>%</t>
  </si>
  <si>
    <t>5a</t>
  </si>
  <si>
    <t>5b</t>
  </si>
  <si>
    <t xml:space="preserve">Wyliczenie transzy pomocy zależnej od postępu realizacji komponentu Wdrażania LSR, dla </t>
  </si>
  <si>
    <r>
      <t xml:space="preserve">
</t>
    </r>
    <r>
      <rPr>
        <b/>
        <sz val="9"/>
        <rFont val="Tahoma"/>
        <family val="2"/>
        <charset val="238"/>
      </rPr>
      <t xml:space="preserve">Kwota rozliczonej zaliczki w ramach transzy </t>
    </r>
    <r>
      <rPr>
        <sz val="9"/>
        <rFont val="Tahoma"/>
        <family val="2"/>
        <charset val="238"/>
      </rPr>
      <t xml:space="preserve">
</t>
    </r>
  </si>
  <si>
    <r>
      <rPr>
        <vertAlign val="superscript"/>
        <sz val="8"/>
        <color theme="9" tint="-0.249977111117893"/>
        <rFont val="Tahoma"/>
        <family val="2"/>
        <charset val="238"/>
      </rPr>
      <t>*</t>
    </r>
    <r>
      <rPr>
        <vertAlign val="superscript"/>
        <sz val="8"/>
        <rFont val="Tahoma"/>
        <family val="2"/>
        <charset val="238"/>
      </rPr>
      <t xml:space="preserve">  </t>
    </r>
    <r>
      <rPr>
        <sz val="8"/>
        <rFont val="Tahoma"/>
        <family val="2"/>
        <charset val="238"/>
      </rPr>
      <t>euro</t>
    </r>
  </si>
  <si>
    <t xml:space="preserve">ustalony przez EBC na dzień </t>
  </si>
  <si>
    <t>…...../…..../20…...</t>
  </si>
  <si>
    <t>pln</t>
  </si>
  <si>
    <r>
      <t xml:space="preserve">
</t>
    </r>
    <r>
      <rPr>
        <b/>
        <sz val="9"/>
        <rFont val="Tahoma"/>
        <family val="2"/>
        <charset val="238"/>
      </rPr>
      <t xml:space="preserve">Kwota rozliczonej zaliczki w ramach etapu operacji </t>
    </r>
    <r>
      <rPr>
        <sz val="9"/>
        <rFont val="Tahoma"/>
        <family val="2"/>
        <charset val="238"/>
      </rPr>
      <t xml:space="preserve">
</t>
    </r>
  </si>
  <si>
    <t>Plan Strategiczny Wspólnej Polityki Rolnej na lata 2023-2027</t>
  </si>
  <si>
    <t>Interwencja:</t>
  </si>
  <si>
    <t xml:space="preserve">Komponent: </t>
  </si>
  <si>
    <t>Zarządzanie LSR</t>
  </si>
  <si>
    <r>
      <rPr>
        <sz val="12"/>
        <rFont val="Tahoma"/>
        <family val="2"/>
        <charset val="238"/>
      </rPr>
      <t xml:space="preserve">Kwota pomocy z umowy o przyznaniu pomocy </t>
    </r>
    <r>
      <rPr>
        <sz val="9"/>
        <rFont val="Tahoma"/>
        <family val="2"/>
        <charset val="238"/>
      </rPr>
      <t xml:space="preserve">
</t>
    </r>
    <r>
      <rPr>
        <i/>
        <sz val="9"/>
        <color theme="9" tint="-0.249977111117893"/>
        <rFont val="Tahoma"/>
        <family val="2"/>
        <charset val="238"/>
      </rPr>
      <t xml:space="preserve">[Należy wpisać kwotę pomocy z umowy o przyznaniu pomocy]
</t>
    </r>
  </si>
  <si>
    <r>
      <rPr>
        <sz val="12"/>
        <rFont val="Tahoma"/>
        <family val="2"/>
        <charset val="238"/>
      </rPr>
      <t>Stawka ryczałtowa</t>
    </r>
    <r>
      <rPr>
        <sz val="9"/>
        <rFont val="Tahoma"/>
        <family val="2"/>
        <charset val="238"/>
      </rPr>
      <t xml:space="preserve">
</t>
    </r>
    <r>
      <rPr>
        <i/>
        <sz val="9"/>
        <color theme="9" tint="-0.249977111117893"/>
        <rFont val="Tahoma"/>
        <family val="2"/>
        <charset val="238"/>
      </rPr>
      <t>[Należy wpisać stawkę % określoną w umowie o przyznaniu pomocy - możliwa stawka od 17% -25%]</t>
    </r>
  </si>
  <si>
    <r>
      <rPr>
        <sz val="12"/>
        <rFont val="Tahoma"/>
        <family val="2"/>
        <charset val="238"/>
      </rPr>
      <t>Suma wypłaconych transz pomocy w ramach KZL</t>
    </r>
    <r>
      <rPr>
        <sz val="9"/>
        <rFont val="Tahoma"/>
        <family val="2"/>
        <charset val="238"/>
      </rPr>
      <t xml:space="preserve">
</t>
    </r>
    <r>
      <rPr>
        <i/>
        <sz val="9"/>
        <color theme="9" tint="-0.249977111117893"/>
        <rFont val="Tahoma"/>
        <family val="2"/>
        <charset val="238"/>
      </rPr>
      <t>[W oparciu o dane pozyskane z HURTOWNI DANYCH* należy wpisać kwotę, która została wypłacona na komponent KZL dla LGD - pomoc inna niż transze zaliczki].</t>
    </r>
  </si>
  <si>
    <r>
      <rPr>
        <sz val="12"/>
        <rFont val="Tahoma"/>
        <family val="2"/>
        <charset val="238"/>
      </rPr>
      <t xml:space="preserve">Suma dokonanych pomniejszeń </t>
    </r>
    <r>
      <rPr>
        <sz val="9"/>
        <rFont val="Tahoma"/>
        <family val="2"/>
        <charset val="238"/>
      </rPr>
      <t xml:space="preserve">
</t>
    </r>
    <r>
      <rPr>
        <i/>
        <sz val="9"/>
        <color theme="9" tint="-0.249977111117893"/>
        <rFont val="Tahoma"/>
        <family val="2"/>
        <charset val="238"/>
      </rPr>
      <t>[Należy wpisać kwotę, która stanowi sumę zastosowanych pomniejszeń kwoty pomocy przewidzianej na KZL w ramach operacji]</t>
    </r>
  </si>
  <si>
    <r>
      <rPr>
        <sz val="12"/>
        <rFont val="Tahoma"/>
        <family val="2"/>
        <charset val="238"/>
      </rPr>
      <t>Podstawa ustalenia kwoty pomocy:</t>
    </r>
    <r>
      <rPr>
        <sz val="9"/>
        <rFont val="Tahoma"/>
        <family val="2"/>
        <charset val="238"/>
      </rPr>
      <t xml:space="preserve">
</t>
    </r>
    <r>
      <rPr>
        <i/>
        <sz val="9"/>
        <color theme="9" tint="-0.249977111117893"/>
        <rFont val="Tahoma"/>
        <family val="2"/>
        <charset val="238"/>
      </rPr>
      <t>[Pole samoliczące się - kwota, która stanowi sumę pół 5a oraz 5b]</t>
    </r>
  </si>
  <si>
    <r>
      <rPr>
        <sz val="12"/>
        <rFont val="Tahoma"/>
        <family val="2"/>
        <charset val="238"/>
      </rPr>
      <t>pomoc wypłacona beneficjentom innym niż jednostki sektora finansów publicznych w odniesieniu do Komponentu Wdrażanie LSR, na realizację operacji objętych LSR</t>
    </r>
    <r>
      <rPr>
        <sz val="14"/>
        <rFont val="Tahoma"/>
        <family val="2"/>
        <charset val="238"/>
      </rPr>
      <t xml:space="preserve">
</t>
    </r>
    <r>
      <rPr>
        <i/>
        <sz val="10"/>
        <color theme="9" tint="-0.249977111117893"/>
        <rFont val="Tahoma"/>
        <family val="2"/>
        <charset val="238"/>
      </rPr>
      <t>[W oparciu o dane pozyskane z HURTOWNI DANYCH należy wpisać kwotę, która stanowi sumę wypłaconych środków w ramach KWL]</t>
    </r>
  </si>
  <si>
    <r>
      <rPr>
        <sz val="12"/>
        <rFont val="Tahoma"/>
        <family val="2"/>
        <charset val="238"/>
      </rPr>
      <t xml:space="preserve">Skumulowana kwota należnej pomocy </t>
    </r>
    <r>
      <rPr>
        <sz val="9"/>
        <rFont val="Tahoma"/>
        <family val="2"/>
        <charset val="238"/>
      </rPr>
      <t xml:space="preserve">
</t>
    </r>
    <r>
      <rPr>
        <i/>
        <sz val="9"/>
        <color theme="9" tint="-0.249977111117893"/>
        <rFont val="Tahoma"/>
        <family val="2"/>
        <charset val="238"/>
      </rPr>
      <t>[50% iloczynu stawki ryczałtowej i podstawy ustalenia kwoty pomocy ustalonej według stanu na dzień złożenia WoP]</t>
    </r>
  </si>
  <si>
    <t>Znak sprawy :</t>
  </si>
  <si>
    <t xml:space="preserve">* Pole wypełnia osoba sprawdzająca, o ile została wskazana.
** Decyzja w przypadku braku zgodności stanowisk pomiędzy Sprawdzającym a Weryfikującym </t>
  </si>
  <si>
    <r>
      <t xml:space="preserve">Uwaga!
Możliwe jest zdefiniowanie raportów w HURTOWNI DANYCH na potrzeby wyliczenia </t>
    </r>
    <r>
      <rPr>
        <b/>
        <sz val="9"/>
        <color theme="1"/>
        <rFont val="Tahoma"/>
        <family val="2"/>
        <charset val="238"/>
      </rPr>
      <t>Transzy pomocy zależnej od postępu Wdrażania LSR</t>
    </r>
  </si>
  <si>
    <r>
      <t>Kurs euro</t>
    </r>
    <r>
      <rPr>
        <vertAlign val="superscript"/>
        <sz val="9"/>
        <rFont val="Tahoma"/>
        <family val="2"/>
        <charset val="238"/>
      </rPr>
      <t xml:space="preserve"> 1</t>
    </r>
  </si>
  <si>
    <r>
      <t>Transza pomocy należna w ramach etapu operacji</t>
    </r>
    <r>
      <rPr>
        <b/>
        <vertAlign val="superscript"/>
        <sz val="9"/>
        <rFont val="Tahoma"/>
        <family val="2"/>
        <charset val="238"/>
      </rPr>
      <t xml:space="preserve"> 2</t>
    </r>
  </si>
  <si>
    <r>
      <rPr>
        <b/>
        <sz val="9"/>
        <rFont val="Tahoma"/>
        <family val="2"/>
        <charset val="238"/>
      </rPr>
      <t xml:space="preserve">
Transza pomocy zależna od postępu Wdrażania LSR należna w ramach etapu operacji </t>
    </r>
    <r>
      <rPr>
        <sz val="9"/>
        <rFont val="Tahoma"/>
        <family val="2"/>
        <charset val="238"/>
      </rPr>
      <t xml:space="preserve">
</t>
    </r>
    <r>
      <rPr>
        <i/>
        <sz val="9"/>
        <color theme="9" tint="-0.249977111117893"/>
        <rFont val="Tahoma"/>
        <family val="2"/>
        <charset val="238"/>
      </rPr>
      <t xml:space="preserve">[różnica pomiędzy skumulowaną kwotą pomocy (wiersz 6) i sumą dotychczas wypłaconych środków (wiersz 3) oraz pomniejszeń (wiersz 2)]
</t>
    </r>
  </si>
  <si>
    <t>13.1 LEADER / Rozwój Lokalny Kierowany przez Społeczność (RLKS)</t>
  </si>
  <si>
    <r>
      <t xml:space="preserve">Dokument pomocniczy do wyliczenia 
</t>
    </r>
    <r>
      <rPr>
        <b/>
        <sz val="12"/>
        <rFont val="Arial"/>
        <family val="2"/>
        <charset val="238"/>
      </rPr>
      <t>Maksymalnej wnioskowanej kwoty pomocy dla LGD w ramach KZL</t>
    </r>
    <r>
      <rPr>
        <sz val="12"/>
        <rFont val="Arial"/>
        <family val="2"/>
        <charset val="238"/>
      </rPr>
      <t xml:space="preserve">
(Kwoty transzy pomocy zależnej od postępu Wdrażania LSR)</t>
    </r>
  </si>
  <si>
    <r>
      <rPr>
        <sz val="12"/>
        <rFont val="Tahoma"/>
        <family val="2"/>
        <charset val="238"/>
      </rPr>
      <t>ilorazu pomocy wypłaconej jednostkom sektora finansów publicznych w odniesieniu do komponentu Wdrażania LSR, na realizację operacji objętych LSR i liczby 0,75</t>
    </r>
    <r>
      <rPr>
        <i/>
        <sz val="10"/>
        <color theme="9" tint="-0.249977111117893"/>
        <rFont val="Tahoma"/>
        <family val="2"/>
        <charset val="238"/>
      </rPr>
      <t xml:space="preserve">
[W oparciu o dane pozyskane z HURTOWNI DANYCH należy wpisać kwotę, która stanowi sumę wypłaconych środków w ramach KWL dla JSFP]</t>
    </r>
  </si>
  <si>
    <t>! Tabelę wypełnia się w komórkach wskazanych kolorem zielonym</t>
  </si>
  <si>
    <t>9.</t>
  </si>
  <si>
    <t>12.</t>
  </si>
  <si>
    <t>11.</t>
  </si>
  <si>
    <r>
      <rPr>
        <sz val="8"/>
        <color theme="9" tint="-0.249977111117893"/>
        <rFont val="Tahoma"/>
        <family val="2"/>
        <charset val="238"/>
      </rPr>
      <t>*</t>
    </r>
    <r>
      <rPr>
        <sz val="8"/>
        <rFont val="Tahoma"/>
        <family val="2"/>
        <charset val="238"/>
      </rPr>
      <t>euro</t>
    </r>
  </si>
  <si>
    <t>* Kwota nie może przekroczyć  kwoty wnioskowanej w WoP</t>
  </si>
  <si>
    <t>* Kwota nie może przekroczyć:
1. różnicy pomiędzy kwotą  pomocy z umowy o przyznaniu pomocy (wiersz 1) oraz kwotą , która stanowi sumę dokonanych pomniejszeń (wiersz 2)
2. kwoty pomocy z umowy o przyznaniu pomocy [w przypadku operacji 1-o etapowej]</t>
  </si>
  <si>
    <t>Wnioskowana kwota transzy pomocy zależnej od postępu Wdrażania LSR w ramach etapu operacji, którą należy wpisać do wniosku o płatność</t>
  </si>
  <si>
    <r>
      <rPr>
        <vertAlign val="superscript"/>
        <sz val="9"/>
        <color theme="1"/>
        <rFont val="Tahoma"/>
        <family val="2"/>
        <charset val="238"/>
      </rPr>
      <t>1</t>
    </r>
    <r>
      <rPr>
        <sz val="9"/>
        <color theme="1"/>
        <rFont val="Tahoma"/>
        <family val="2"/>
        <charset val="238"/>
      </rPr>
      <t xml:space="preserve"> kurs wymiany euro do złotego, publikowany przez Europejski Bank Centralny (EBC) z przedostatniego dnia pracy Komisji Europejskiej w miesiącu poprzedzającym miesiąc dokonania obliczeń.
</t>
    </r>
    <r>
      <rPr>
        <strike/>
        <sz val="9"/>
        <color theme="1"/>
        <rFont val="Tahoma"/>
        <family val="2"/>
        <charset val="238"/>
      </rPr>
      <t xml:space="preserve">
</t>
    </r>
    <r>
      <rPr>
        <strike/>
        <vertAlign val="superscript"/>
        <sz val="9"/>
        <color theme="1"/>
        <rFont val="Tahoma"/>
        <family val="2"/>
        <charset val="238"/>
      </rPr>
      <t>2</t>
    </r>
    <r>
      <rPr>
        <strike/>
        <sz val="9"/>
        <color theme="1"/>
        <rFont val="Tahoma"/>
        <family val="2"/>
        <charset val="238"/>
      </rPr>
      <t xml:space="preserve"> Przeliczeń kwoty na euro należy dokonać z dokładnością do czterech miejsc po przecinku. Przeliczona kwota powinna być zaokrąglona do 2 miejsc po przecinku, zgodnie z regułami matematycznymi. 
</t>
    </r>
    <r>
      <rPr>
        <sz val="9"/>
        <color theme="1"/>
        <rFont val="Tahoma"/>
        <family val="2"/>
        <charset val="238"/>
      </rPr>
      <t xml:space="preserve">
</t>
    </r>
    <r>
      <rPr>
        <vertAlign val="superscript"/>
        <sz val="9"/>
        <color theme="1"/>
        <rFont val="Tahoma"/>
        <family val="2"/>
        <charset val="238"/>
      </rPr>
      <t>2</t>
    </r>
    <r>
      <rPr>
        <sz val="9"/>
        <color theme="1"/>
        <rFont val="Tahoma"/>
        <family val="2"/>
        <charset val="238"/>
      </rPr>
      <t xml:space="preserve"> </t>
    </r>
    <r>
      <rPr>
        <b/>
        <sz val="9"/>
        <color theme="1"/>
        <rFont val="Tahoma"/>
        <family val="2"/>
        <charset val="238"/>
      </rPr>
      <t xml:space="preserve">Uwaga!
Wyliczona </t>
    </r>
    <r>
      <rPr>
        <b/>
        <i/>
        <sz val="9"/>
        <color theme="1"/>
        <rFont val="Tahoma"/>
        <family val="2"/>
        <charset val="238"/>
      </rPr>
      <t>Transza pomocy należna w ramach etapu operacji</t>
    </r>
    <r>
      <rPr>
        <b/>
        <sz val="9"/>
        <color theme="1"/>
        <rFont val="Tahoma"/>
        <family val="2"/>
        <charset val="238"/>
      </rPr>
      <t xml:space="preserve"> w pln może być inna niż wypłacona kwota środków finansowych na rachunek bankowy LGD, z uwagi na wachania kursu walut.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</si>
</sst>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z_ł_-;\-* #,##0.00\ _z_ł_-;_-* &quot;-&quot;??\ _z_ł_-;_-@_-"/>
  </numFmts>
  <fonts count="37" x14ac:knownFonts="1">
    <font>
      <sz val="10"/>
      <name val="Arial"/>
      <family val="2"/>
      <charset val="238"/>
    </font>
    <font>
      <sz val="11"/>
      <name val="Tahoma"/>
      <family val="2"/>
      <charset val="238"/>
    </font>
    <font>
      <b/>
      <sz val="12"/>
      <name val="Tahoma"/>
      <family val="2"/>
      <charset val="238"/>
    </font>
    <font>
      <b/>
      <sz val="11"/>
      <name val="Tahoma"/>
      <family val="2"/>
      <charset val="238"/>
    </font>
    <font>
      <b/>
      <sz val="8"/>
      <name val="Tahoma"/>
      <family val="2"/>
      <charset val="238"/>
    </font>
    <font>
      <b/>
      <sz val="10.5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i/>
      <sz val="9"/>
      <color theme="9" tint="-0.249977111117893"/>
      <name val="Tahoma"/>
      <family val="2"/>
      <charset val="238"/>
    </font>
    <font>
      <sz val="10.5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8"/>
      <color theme="9" tint="-0.249977111117893"/>
      <name val="Tahoma"/>
      <family val="2"/>
      <charset val="238"/>
    </font>
    <font>
      <b/>
      <sz val="8"/>
      <color theme="9" tint="-0.249977111117893"/>
      <name val="Tahoma"/>
      <family val="2"/>
      <charset val="238"/>
    </font>
    <font>
      <i/>
      <sz val="7"/>
      <color theme="9" tint="-0.249977111117893"/>
      <name val="Tahoma"/>
      <family val="2"/>
      <charset val="238"/>
    </font>
    <font>
      <sz val="7"/>
      <color theme="9" tint="-0.249977111117893"/>
      <name val="Tahoma"/>
      <family val="2"/>
      <charset val="238"/>
    </font>
    <font>
      <sz val="10"/>
      <name val="Arial"/>
      <family val="2"/>
      <charset val="238"/>
    </font>
    <font>
      <vertAlign val="superscript"/>
      <sz val="8"/>
      <name val="Tahoma"/>
      <family val="2"/>
      <charset val="238"/>
    </font>
    <font>
      <vertAlign val="superscript"/>
      <sz val="8"/>
      <color theme="9" tint="-0.249977111117893"/>
      <name val="Tahoma"/>
      <family val="2"/>
      <charset val="238"/>
    </font>
    <font>
      <i/>
      <sz val="8"/>
      <color theme="9" tint="-0.249977111117893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name val="Tahoma"/>
      <family val="2"/>
      <charset val="238"/>
    </font>
    <font>
      <sz val="14"/>
      <name val="Tahoma"/>
      <family val="2"/>
      <charset val="238"/>
    </font>
    <font>
      <i/>
      <sz val="10"/>
      <color theme="9" tint="-0.249977111117893"/>
      <name val="Tahoma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vertAlign val="superscript"/>
      <sz val="9"/>
      <name val="Tahoma"/>
      <family val="2"/>
      <charset val="238"/>
    </font>
    <font>
      <vertAlign val="superscript"/>
      <sz val="9"/>
      <color theme="1"/>
      <name val="Tahoma"/>
      <family val="2"/>
      <charset val="238"/>
    </font>
    <font>
      <b/>
      <vertAlign val="superscript"/>
      <sz val="9"/>
      <name val="Tahoma"/>
      <family val="2"/>
      <charset val="238"/>
    </font>
    <font>
      <b/>
      <sz val="10"/>
      <name val="Arial"/>
      <family val="2"/>
      <charset val="238"/>
    </font>
    <font>
      <b/>
      <sz val="10"/>
      <color theme="9" tint="-0.249977111117893"/>
      <name val="Tahoma"/>
      <family val="2"/>
      <charset val="238"/>
    </font>
    <font>
      <b/>
      <i/>
      <sz val="9"/>
      <color theme="1"/>
      <name val="Tahoma"/>
      <family val="2"/>
      <charset val="238"/>
    </font>
    <font>
      <strike/>
      <sz val="9"/>
      <color theme="1"/>
      <name val="Tahoma"/>
      <family val="2"/>
      <charset val="238"/>
    </font>
    <font>
      <strike/>
      <vertAlign val="superscript"/>
      <sz val="9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Up="1"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 diagonalDown="1">
      <left/>
      <right/>
      <top style="hair">
        <color indexed="64"/>
      </top>
      <bottom/>
      <diagonal style="hair">
        <color indexed="64"/>
      </diagonal>
    </border>
    <border diagonalUp="1"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 diagonalDown="1">
      <left/>
      <right/>
      <top/>
      <bottom style="hair">
        <color indexed="64"/>
      </bottom>
      <diagonal style="hair">
        <color indexed="64"/>
      </diagonal>
    </border>
    <border diagonalUp="1"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 style="thick">
        <color theme="9" tint="-0.24994659260841701"/>
      </bottom>
      <diagonal/>
    </border>
    <border>
      <left/>
      <right/>
      <top style="thick">
        <color theme="9" tint="-0.24994659260841701"/>
      </top>
      <bottom style="thick">
        <color theme="9" tint="-0.24994659260841701"/>
      </bottom>
      <diagonal/>
    </border>
    <border>
      <left/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hair">
        <color auto="1"/>
      </right>
      <top style="medium">
        <color theme="9" tint="-0.24994659260841701"/>
      </top>
      <bottom style="medium">
        <color theme="9" tint="-0.24994659260841701"/>
      </bottom>
      <diagonal/>
    </border>
  </borders>
  <cellStyleXfs count="2">
    <xf numFmtId="0" fontId="0" fillId="0" borderId="0"/>
    <xf numFmtId="164" fontId="17" fillId="0" borderId="0" applyFont="0" applyFill="0" applyBorder="0" applyAlignment="0" applyProtection="0"/>
  </cellStyleXfs>
  <cellXfs count="205">
    <xf numFmtId="0" fontId="0" fillId="0" borderId="0" xfId="0"/>
    <xf numFmtId="0" fontId="7" fillId="2" borderId="11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11" fillId="2" borderId="0" xfId="0" applyFont="1" applyFill="1"/>
    <xf numFmtId="0" fontId="9" fillId="2" borderId="0" xfId="0" applyFont="1" applyFill="1"/>
    <xf numFmtId="0" fontId="11" fillId="2" borderId="11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5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justify"/>
    </xf>
    <xf numFmtId="0" fontId="5" fillId="2" borderId="4" xfId="0" applyFont="1" applyFill="1" applyBorder="1" applyAlignment="1">
      <alignment horizontal="center" wrapText="1"/>
    </xf>
    <xf numFmtId="0" fontId="9" fillId="2" borderId="0" xfId="0" applyFont="1" applyFill="1" applyAlignment="1">
      <alignment horizontal="justify"/>
    </xf>
    <xf numFmtId="0" fontId="10" fillId="2" borderId="0" xfId="0" applyFont="1" applyFill="1" applyAlignment="1">
      <alignment horizontal="center" wrapText="1"/>
    </xf>
    <xf numFmtId="0" fontId="10" fillId="2" borderId="7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justify"/>
    </xf>
    <xf numFmtId="0" fontId="12" fillId="2" borderId="8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justify"/>
    </xf>
    <xf numFmtId="0" fontId="7" fillId="2" borderId="0" xfId="0" applyFont="1" applyFill="1" applyAlignment="1">
      <alignment horizontal="right" wrapText="1"/>
    </xf>
    <xf numFmtId="0" fontId="9" fillId="2" borderId="0" xfId="0" applyFont="1" applyFill="1" applyBorder="1"/>
    <xf numFmtId="0" fontId="10" fillId="2" borderId="0" xfId="0" applyFont="1" applyFill="1" applyAlignment="1">
      <alignment wrapText="1"/>
    </xf>
    <xf numFmtId="0" fontId="13" fillId="2" borderId="1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0" fontId="9" fillId="2" borderId="21" xfId="0" applyFont="1" applyFill="1" applyBorder="1" applyAlignment="1">
      <alignment horizontal="justify"/>
    </xf>
    <xf numFmtId="0" fontId="5" fillId="2" borderId="23" xfId="0" applyFont="1" applyFill="1" applyBorder="1" applyAlignment="1">
      <alignment horizontal="center" wrapText="1"/>
    </xf>
    <xf numFmtId="0" fontId="10" fillId="2" borderId="28" xfId="0" applyFont="1" applyFill="1" applyBorder="1" applyAlignment="1">
      <alignment horizontal="center" wrapText="1"/>
    </xf>
    <xf numFmtId="0" fontId="10" fillId="2" borderId="30" xfId="0" applyFont="1" applyFill="1" applyBorder="1" applyAlignment="1">
      <alignment horizontal="center" wrapText="1"/>
    </xf>
    <xf numFmtId="0" fontId="5" fillId="2" borderId="30" xfId="0" applyFont="1" applyFill="1" applyBorder="1" applyAlignment="1">
      <alignment horizontal="center" wrapText="1"/>
    </xf>
    <xf numFmtId="0" fontId="13" fillId="2" borderId="29" xfId="0" applyFont="1" applyFill="1" applyBorder="1" applyAlignment="1">
      <alignment horizontal="center" vertical="top" wrapText="1"/>
    </xf>
    <xf numFmtId="0" fontId="10" fillId="2" borderId="31" xfId="0" applyFont="1" applyFill="1" applyBorder="1" applyAlignment="1">
      <alignment horizontal="center" wrapText="1"/>
    </xf>
    <xf numFmtId="165" fontId="9" fillId="2" borderId="0" xfId="0" applyNumberFormat="1" applyFont="1" applyFill="1" applyAlignment="1">
      <alignment horizontal="justify"/>
    </xf>
    <xf numFmtId="0" fontId="12" fillId="2" borderId="8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center" vertical="top" wrapText="1"/>
    </xf>
    <xf numFmtId="0" fontId="14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1" fillId="0" borderId="0" xfId="0" applyFont="1"/>
    <xf numFmtId="0" fontId="3" fillId="2" borderId="0" xfId="0" applyFont="1" applyFill="1" applyBorder="1" applyAlignment="1">
      <alignment vertical="center"/>
    </xf>
    <xf numFmtId="164" fontId="10" fillId="2" borderId="0" xfId="1" applyFont="1" applyFill="1" applyBorder="1" applyAlignment="1">
      <alignment horizontal="center" wrapText="1"/>
    </xf>
    <xf numFmtId="164" fontId="10" fillId="2" borderId="5" xfId="1" applyFont="1" applyFill="1" applyBorder="1" applyAlignment="1">
      <alignment horizontal="center" wrapText="1"/>
    </xf>
    <xf numFmtId="0" fontId="6" fillId="2" borderId="38" xfId="0" applyFont="1" applyFill="1" applyBorder="1" applyAlignment="1" applyProtection="1">
      <alignment horizontal="center" vertical="center" wrapText="1"/>
      <protection locked="0"/>
    </xf>
    <xf numFmtId="0" fontId="32" fillId="0" borderId="9" xfId="0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9" fontId="9" fillId="2" borderId="0" xfId="0" applyNumberFormat="1" applyFont="1" applyFill="1" applyAlignment="1">
      <alignment horizontal="justify"/>
    </xf>
    <xf numFmtId="0" fontId="5" fillId="2" borderId="7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3" fillId="2" borderId="40" xfId="0" applyFont="1" applyFill="1" applyBorder="1" applyAlignment="1" applyProtection="1">
      <alignment horizontal="center" vertical="center"/>
      <protection locked="0"/>
    </xf>
    <xf numFmtId="0" fontId="3" fillId="2" borderId="41" xfId="0" applyFont="1" applyFill="1" applyBorder="1" applyAlignment="1" applyProtection="1">
      <alignment horizontal="center" vertical="center"/>
      <protection locked="0"/>
    </xf>
    <xf numFmtId="0" fontId="33" fillId="2" borderId="11" xfId="0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top" wrapText="1"/>
    </xf>
    <xf numFmtId="0" fontId="16" fillId="2" borderId="11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horizontal="justify" vertical="center" wrapText="1"/>
    </xf>
    <xf numFmtId="0" fontId="7" fillId="2" borderId="8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164" fontId="10" fillId="2" borderId="35" xfId="1" applyFont="1" applyFill="1" applyBorder="1" applyAlignment="1" applyProtection="1">
      <alignment horizontal="center" vertical="center" wrapText="1"/>
      <protection locked="0"/>
    </xf>
    <xf numFmtId="0" fontId="0" fillId="0" borderId="36" xfId="0" applyBorder="1" applyAlignment="1" applyProtection="1">
      <alignment horizontal="center" vertical="center" wrapText="1"/>
      <protection locked="0"/>
    </xf>
    <xf numFmtId="0" fontId="0" fillId="0" borderId="37" xfId="0" applyBorder="1" applyAlignment="1" applyProtection="1">
      <alignment horizontal="center" vertical="center" wrapText="1"/>
      <protection locked="0"/>
    </xf>
    <xf numFmtId="0" fontId="0" fillId="0" borderId="36" xfId="0" applyBorder="1" applyAlignment="1" applyProtection="1">
      <alignment horizontal="center" wrapText="1"/>
      <protection locked="0"/>
    </xf>
    <xf numFmtId="0" fontId="0" fillId="0" borderId="37" xfId="0" applyBorder="1" applyAlignment="1" applyProtection="1">
      <alignment horizontal="center" wrapText="1"/>
      <protection locked="0"/>
    </xf>
    <xf numFmtId="164" fontId="10" fillId="2" borderId="1" xfId="1" applyFont="1" applyFill="1" applyBorder="1" applyAlignment="1">
      <alignment horizontal="center" wrapText="1"/>
    </xf>
    <xf numFmtId="164" fontId="10" fillId="2" borderId="2" xfId="1" applyFont="1" applyFill="1" applyBorder="1" applyAlignment="1">
      <alignment horizontal="center" wrapText="1"/>
    </xf>
    <xf numFmtId="164" fontId="10" fillId="2" borderId="3" xfId="1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24" fillId="2" borderId="5" xfId="0" applyFont="1" applyFill="1" applyBorder="1" applyAlignment="1">
      <alignment horizontal="justify" vertical="center" wrapText="1"/>
    </xf>
    <xf numFmtId="0" fontId="24" fillId="2" borderId="6" xfId="0" applyFont="1" applyFill="1" applyBorder="1" applyAlignment="1">
      <alignment horizontal="justify" vertical="center" wrapText="1"/>
    </xf>
    <xf numFmtId="0" fontId="24" fillId="2" borderId="0" xfId="0" applyFont="1" applyFill="1" applyAlignment="1">
      <alignment horizontal="justify" vertical="center" wrapText="1"/>
    </xf>
    <xf numFmtId="0" fontId="24" fillId="2" borderId="8" xfId="0" applyFont="1" applyFill="1" applyBorder="1" applyAlignment="1">
      <alignment horizontal="justify" vertical="center" wrapText="1"/>
    </xf>
    <xf numFmtId="0" fontId="24" fillId="2" borderId="11" xfId="0" applyFont="1" applyFill="1" applyBorder="1" applyAlignment="1">
      <alignment horizontal="justify" vertical="center" wrapText="1"/>
    </xf>
    <xf numFmtId="0" fontId="24" fillId="2" borderId="12" xfId="0" applyFont="1" applyFill="1" applyBorder="1" applyAlignment="1">
      <alignment horizontal="justify" vertical="center" wrapText="1"/>
    </xf>
    <xf numFmtId="164" fontId="10" fillId="2" borderId="35" xfId="1" applyFont="1" applyFill="1" applyBorder="1" applyAlignment="1" applyProtection="1">
      <alignment horizontal="center" wrapText="1"/>
      <protection locked="0"/>
    </xf>
    <xf numFmtId="0" fontId="13" fillId="2" borderId="11" xfId="0" applyFont="1" applyFill="1" applyBorder="1" applyAlignment="1">
      <alignment horizontal="center" vertical="top" wrapText="1"/>
    </xf>
    <xf numFmtId="0" fontId="14" fillId="2" borderId="11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justify" vertical="top" wrapText="1"/>
    </xf>
    <xf numFmtId="0" fontId="7" fillId="2" borderId="21" xfId="0" applyFont="1" applyFill="1" applyBorder="1" applyAlignment="1">
      <alignment horizontal="justify" vertical="top" wrapText="1"/>
    </xf>
    <xf numFmtId="0" fontId="7" fillId="2" borderId="0" xfId="0" applyFont="1" applyFill="1" applyBorder="1" applyAlignment="1">
      <alignment horizontal="justify" vertical="top" wrapText="1"/>
    </xf>
    <xf numFmtId="0" fontId="7" fillId="2" borderId="8" xfId="0" applyFont="1" applyFill="1" applyBorder="1" applyAlignment="1">
      <alignment horizontal="justify" vertical="top" wrapText="1"/>
    </xf>
    <xf numFmtId="0" fontId="7" fillId="2" borderId="11" xfId="0" applyFont="1" applyFill="1" applyBorder="1" applyAlignment="1">
      <alignment horizontal="justify" vertical="top" wrapText="1"/>
    </xf>
    <xf numFmtId="0" fontId="7" fillId="2" borderId="12" xfId="0" applyFont="1" applyFill="1" applyBorder="1" applyAlignment="1">
      <alignment horizontal="justify" vertical="top" wrapText="1"/>
    </xf>
    <xf numFmtId="0" fontId="20" fillId="2" borderId="11" xfId="0" applyFont="1" applyFill="1" applyBorder="1" applyAlignment="1">
      <alignment horizontal="justify" wrapText="1"/>
    </xf>
    <xf numFmtId="0" fontId="20" fillId="2" borderId="12" xfId="0" applyFont="1" applyFill="1" applyBorder="1" applyAlignment="1">
      <alignment horizontal="justify" wrapText="1"/>
    </xf>
    <xf numFmtId="0" fontId="7" fillId="2" borderId="0" xfId="0" applyFont="1" applyFill="1" applyBorder="1" applyAlignment="1">
      <alignment horizontal="justify" vertical="center" wrapText="1"/>
    </xf>
    <xf numFmtId="164" fontId="10" fillId="2" borderId="1" xfId="1" applyFont="1" applyFill="1" applyBorder="1" applyAlignment="1" applyProtection="1">
      <alignment horizontal="center" wrapText="1"/>
    </xf>
    <xf numFmtId="164" fontId="10" fillId="2" borderId="2" xfId="1" applyFont="1" applyFill="1" applyBorder="1" applyAlignment="1" applyProtection="1">
      <alignment horizontal="center" wrapText="1"/>
    </xf>
    <xf numFmtId="164" fontId="10" fillId="2" borderId="3" xfId="1" applyFont="1" applyFill="1" applyBorder="1" applyAlignment="1" applyProtection="1">
      <alignment horizontal="center" wrapText="1"/>
    </xf>
    <xf numFmtId="0" fontId="13" fillId="2" borderId="5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25" fillId="2" borderId="5" xfId="0" applyFont="1" applyFill="1" applyBorder="1" applyAlignment="1">
      <alignment horizontal="justify" vertical="center" wrapText="1"/>
    </xf>
    <xf numFmtId="0" fontId="23" fillId="2" borderId="5" xfId="0" applyFont="1" applyFill="1" applyBorder="1" applyAlignment="1">
      <alignment horizontal="justify" vertical="center" wrapText="1"/>
    </xf>
    <xf numFmtId="0" fontId="23" fillId="2" borderId="6" xfId="0" applyFont="1" applyFill="1" applyBorder="1" applyAlignment="1">
      <alignment horizontal="justify" vertical="center" wrapText="1"/>
    </xf>
    <xf numFmtId="0" fontId="23" fillId="2" borderId="0" xfId="0" applyFont="1" applyFill="1" applyAlignment="1">
      <alignment horizontal="justify" vertical="center" wrapText="1"/>
    </xf>
    <xf numFmtId="0" fontId="23" fillId="2" borderId="8" xfId="0" applyFont="1" applyFill="1" applyBorder="1" applyAlignment="1">
      <alignment horizontal="justify" vertical="center" wrapText="1"/>
    </xf>
    <xf numFmtId="0" fontId="23" fillId="2" borderId="11" xfId="0" applyFont="1" applyFill="1" applyBorder="1" applyAlignment="1">
      <alignment horizontal="justify" vertical="center" wrapText="1"/>
    </xf>
    <xf numFmtId="0" fontId="23" fillId="2" borderId="12" xfId="0" applyFont="1" applyFill="1" applyBorder="1" applyAlignment="1">
      <alignment horizontal="justify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13" fillId="2" borderId="30" xfId="0" applyFont="1" applyFill="1" applyBorder="1" applyAlignment="1">
      <alignment horizontal="center" vertical="top" wrapText="1"/>
    </xf>
    <xf numFmtId="0" fontId="14" fillId="2" borderId="30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wrapText="1"/>
    </xf>
    <xf numFmtId="0" fontId="6" fillId="2" borderId="39" xfId="0" applyFont="1" applyFill="1" applyBorder="1" applyAlignment="1" applyProtection="1">
      <alignment horizontal="center" wrapText="1"/>
      <protection locked="0"/>
    </xf>
    <xf numFmtId="0" fontId="6" fillId="2" borderId="40" xfId="0" applyFont="1" applyFill="1" applyBorder="1" applyAlignment="1" applyProtection="1">
      <alignment horizontal="center" wrapText="1"/>
      <protection locked="0"/>
    </xf>
    <xf numFmtId="0" fontId="6" fillId="2" borderId="42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justify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justify" vertical="center" wrapText="1"/>
    </xf>
    <xf numFmtId="0" fontId="6" fillId="2" borderId="28" xfId="0" applyFont="1" applyFill="1" applyBorder="1" applyAlignment="1">
      <alignment horizontal="justify" vertical="center" wrapText="1"/>
    </xf>
    <xf numFmtId="0" fontId="6" fillId="2" borderId="29" xfId="0" applyFont="1" applyFill="1" applyBorder="1" applyAlignment="1">
      <alignment horizontal="justify" vertical="center" wrapText="1"/>
    </xf>
    <xf numFmtId="164" fontId="33" fillId="2" borderId="1" xfId="1" applyFont="1" applyFill="1" applyBorder="1" applyAlignment="1">
      <alignment horizontal="center" vertical="center" wrapText="1"/>
    </xf>
    <xf numFmtId="164" fontId="33" fillId="2" borderId="2" xfId="1" applyFont="1" applyFill="1" applyBorder="1" applyAlignment="1">
      <alignment horizontal="center" vertical="center" wrapText="1"/>
    </xf>
    <xf numFmtId="164" fontId="33" fillId="2" borderId="3" xfId="1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justify" vertical="top" wrapText="1"/>
    </xf>
    <xf numFmtId="0" fontId="15" fillId="2" borderId="29" xfId="0" applyFont="1" applyFill="1" applyBorder="1" applyAlignment="1">
      <alignment horizontal="justify" vertical="top" wrapText="1"/>
    </xf>
    <xf numFmtId="0" fontId="12" fillId="2" borderId="5" xfId="0" applyFont="1" applyFill="1" applyBorder="1" applyAlignment="1">
      <alignment horizontal="center" vertical="top" wrapText="1"/>
    </xf>
    <xf numFmtId="0" fontId="27" fillId="2" borderId="0" xfId="0" applyFont="1" applyFill="1" applyBorder="1" applyAlignment="1">
      <alignment horizontal="justify" vertical="center" wrapText="1"/>
    </xf>
    <xf numFmtId="0" fontId="26" fillId="0" borderId="0" xfId="0" applyFont="1" applyAlignment="1">
      <alignment horizontal="justify" vertical="center" wrapText="1"/>
    </xf>
    <xf numFmtId="0" fontId="7" fillId="2" borderId="0" xfId="0" applyFont="1" applyFill="1" applyAlignment="1">
      <alignment horizont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justify" vertic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justify" vertical="center" wrapText="1"/>
    </xf>
    <xf numFmtId="0" fontId="12" fillId="2" borderId="0" xfId="0" applyFont="1" applyFill="1" applyBorder="1" applyAlignment="1">
      <alignment horizontal="justify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Audyt\AW_2011\AW_1_zam&#243;wienia%20publiczne%20PROW\dokumenty%20elektroniczne\2_R-1%20Rejestr%20zp_mak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estr"/>
      <sheetName val="podmioty zobowiązane"/>
      <sheetName val="unieważnione"/>
      <sheetName val="nazwy do list"/>
    </sheetNames>
    <sheetDataSet>
      <sheetData sheetId="0"/>
      <sheetData sheetId="1"/>
      <sheetData sheetId="2"/>
      <sheetData sheetId="3">
        <row r="1">
          <cell r="D1" t="str">
            <v>00001-6900-FA1900040/09</v>
          </cell>
        </row>
        <row r="2">
          <cell r="A2" t="e">
            <v>#N/A</v>
          </cell>
          <cell r="D2" t="str">
            <v>00002-6900-FA1900036/09</v>
          </cell>
        </row>
        <row r="3">
          <cell r="A3" t="e">
            <v>#N/A</v>
          </cell>
          <cell r="D3" t="str">
            <v>00003-6900-FA1900027/09</v>
          </cell>
        </row>
        <row r="4">
          <cell r="D4" t="str">
            <v>00004-6900-FA1900042/09</v>
          </cell>
        </row>
        <row r="5">
          <cell r="D5" t="str">
            <v>00005-6900-FA1900074/09</v>
          </cell>
        </row>
        <row r="6">
          <cell r="A6" t="e">
            <v>#N/A</v>
          </cell>
          <cell r="D6" t="str">
            <v>00006-6900-FA1900050/09</v>
          </cell>
        </row>
        <row r="7">
          <cell r="A7" t="str">
            <v>przetarg ograniczony</v>
          </cell>
          <cell r="D7" t="str">
            <v>00007-6900-FA1900008/09</v>
          </cell>
        </row>
        <row r="8">
          <cell r="A8" t="str">
            <v>negocjajce z ogłoszeniem</v>
          </cell>
          <cell r="D8" t="str">
            <v>00008-6900-FA1900037/09</v>
          </cell>
        </row>
        <row r="9">
          <cell r="A9" t="str">
            <v>dialog konkurencyjny</v>
          </cell>
          <cell r="D9" t="str">
            <v>00009-6900-FA1900023/09</v>
          </cell>
        </row>
        <row r="10">
          <cell r="A10" t="str">
            <v>negocjajce bez ogłoszenia</v>
          </cell>
          <cell r="D10" t="str">
            <v>00010-6900-FA1900049/09</v>
          </cell>
        </row>
        <row r="11">
          <cell r="A11" t="str">
            <v>zamówienie z wolnej ręki</v>
          </cell>
          <cell r="D11" t="str">
            <v>00011-6900-FA1900021/09</v>
          </cell>
        </row>
        <row r="12">
          <cell r="A12" t="str">
            <v>zapytanie o cenę</v>
          </cell>
          <cell r="D12" t="str">
            <v>00012-6900-FA1900028/09</v>
          </cell>
        </row>
        <row r="13">
          <cell r="A13" t="str">
            <v>licytacja elektroniczna</v>
          </cell>
          <cell r="D13" t="str">
            <v>00013-6900-FA1900031/09</v>
          </cell>
        </row>
        <row r="14">
          <cell r="D14" t="str">
            <v>00014-6900-FA1900006/09</v>
          </cell>
        </row>
        <row r="15">
          <cell r="D15" t="str">
            <v>00015-6900-FA1900004/09</v>
          </cell>
        </row>
        <row r="16">
          <cell r="A16" t="str">
            <v>negatywny</v>
          </cell>
          <cell r="D16" t="str">
            <v>00016-6900-FA1900045/09</v>
          </cell>
        </row>
        <row r="17">
          <cell r="A17" t="str">
            <v>pozytywny</v>
          </cell>
          <cell r="D17" t="str">
            <v>00017-6900-FA1900109/09</v>
          </cell>
        </row>
        <row r="18">
          <cell r="D18" t="str">
            <v>00018-6900-FA1900162/09</v>
          </cell>
        </row>
        <row r="19">
          <cell r="D19" t="str">
            <v>00019-6900-FA1900124/09</v>
          </cell>
        </row>
        <row r="20">
          <cell r="A20" t="str">
            <v>błędy w procedurze udzielenia zp</v>
          </cell>
          <cell r="D20" t="str">
            <v>00020-6900-FA1900035/09</v>
          </cell>
        </row>
        <row r="21">
          <cell r="A21" t="str">
            <v>brak uzupełnienia</v>
          </cell>
          <cell r="D21" t="str">
            <v>00021-6900-FA1900126/09</v>
          </cell>
        </row>
        <row r="22">
          <cell r="A22" t="str">
            <v>przekroczony termin na przekazanie dokumentacji</v>
          </cell>
          <cell r="D22" t="str">
            <v>00022-6900-FA1900127/09</v>
          </cell>
        </row>
        <row r="23">
          <cell r="A23" t="str">
            <v>przekroczony termin na złożenie uzupełnienia</v>
          </cell>
          <cell r="D23" t="str">
            <v>00023-6900-FA1900128/09</v>
          </cell>
        </row>
        <row r="24">
          <cell r="A24" t="str">
            <v/>
          </cell>
          <cell r="D24" t="str">
            <v>00024-6900-FA1900069/09</v>
          </cell>
        </row>
        <row r="25">
          <cell r="D25" t="str">
            <v>00025-6900-FA1900130/09</v>
          </cell>
        </row>
        <row r="26">
          <cell r="D26" t="str">
            <v>00026-6900-FA1900131/09</v>
          </cell>
        </row>
        <row r="27">
          <cell r="D27" t="str">
            <v>00027-6900-FA1900132/09</v>
          </cell>
        </row>
        <row r="28">
          <cell r="D28" t="str">
            <v>00028-6900-FA1900133/09</v>
          </cell>
        </row>
        <row r="29">
          <cell r="D29" t="str">
            <v>00029-6900-FA1900134/09</v>
          </cell>
        </row>
        <row r="30">
          <cell r="D30" t="str">
            <v>00030-6900-FA1900029/09</v>
          </cell>
        </row>
        <row r="31">
          <cell r="D31" t="str">
            <v>00031-6900-FA1900032/09</v>
          </cell>
        </row>
        <row r="32">
          <cell r="D32" t="str">
            <v>00032-6900-FA1900046/09</v>
          </cell>
        </row>
        <row r="33">
          <cell r="D33" t="str">
            <v>00033-6900-FA1900138/09</v>
          </cell>
        </row>
        <row r="34">
          <cell r="D34" t="str">
            <v>00034-6900-FA1900084/09</v>
          </cell>
        </row>
        <row r="35">
          <cell r="D35" t="str">
            <v>00035-6900-FA1900163/09</v>
          </cell>
        </row>
        <row r="36">
          <cell r="D36" t="str">
            <v>00036-6900-FA1900140/09</v>
          </cell>
        </row>
        <row r="37">
          <cell r="D37" t="str">
            <v>00037-6900-FA1900206/09</v>
          </cell>
        </row>
        <row r="38">
          <cell r="D38" t="str">
            <v>00038-6900-FA1900207/09</v>
          </cell>
        </row>
        <row r="39">
          <cell r="D39" t="str">
            <v>00039-6900-FA1900208/09</v>
          </cell>
        </row>
        <row r="40">
          <cell r="D40" t="str">
            <v>00040-6900-FA1900209/09</v>
          </cell>
        </row>
        <row r="41">
          <cell r="D41" t="str">
            <v>00041-6900-FA1900145/09</v>
          </cell>
        </row>
        <row r="42">
          <cell r="D42" t="str">
            <v>00042-6900-FA1900211/09</v>
          </cell>
        </row>
        <row r="43">
          <cell r="D43" t="str">
            <v>00043-6900-FA1900212/09</v>
          </cell>
        </row>
        <row r="44">
          <cell r="D44" t="str">
            <v>00044-6900-FA1900159/09</v>
          </cell>
        </row>
        <row r="45">
          <cell r="D45" t="str">
            <v>00045-6900-FA1900149/09</v>
          </cell>
        </row>
        <row r="46">
          <cell r="D46" t="str">
            <v>00046-6900-FA1900215/09</v>
          </cell>
        </row>
        <row r="47">
          <cell r="D47" t="str">
            <v>00047-6900-FA1900151/09</v>
          </cell>
        </row>
        <row r="48">
          <cell r="D48" t="str">
            <v>00048-6900-FA1900217/09</v>
          </cell>
        </row>
        <row r="49">
          <cell r="D49" t="str">
            <v>00049-6900-FA1900153/09</v>
          </cell>
        </row>
        <row r="50">
          <cell r="D50" t="str">
            <v>00050-6900-FA1900003/09</v>
          </cell>
        </row>
        <row r="51">
          <cell r="D51" t="str">
            <v>00051-6900-FA1900155/09</v>
          </cell>
        </row>
        <row r="52">
          <cell r="D52" t="str">
            <v>00052-6900-FA1900161/09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8C2F2-BCF7-47F7-8E08-4F41D1E0E672}">
  <dimension ref="B2:G29"/>
  <sheetViews>
    <sheetView view="pageLayout" topLeftCell="A28" zoomScale="120" zoomScaleNormal="100" zoomScaleSheetLayoutView="85" zoomScalePageLayoutView="120" workbookViewId="0">
      <selection activeCell="B9" sqref="B9:G21"/>
    </sheetView>
  </sheetViews>
  <sheetFormatPr defaultRowHeight="12.5" x14ac:dyDescent="0.25"/>
  <cols>
    <col min="1" max="1" width="2.54296875" customWidth="1"/>
    <col min="2" max="2" width="13.1796875" customWidth="1"/>
    <col min="3" max="3" width="35.1796875" customWidth="1"/>
  </cols>
  <sheetData>
    <row r="2" spans="2:7" ht="28.5" customHeight="1" x14ac:dyDescent="0.25">
      <c r="B2" s="87" t="s">
        <v>20</v>
      </c>
      <c r="C2" s="88"/>
      <c r="D2" s="88"/>
      <c r="E2" s="88"/>
      <c r="F2" s="88"/>
      <c r="G2" s="89"/>
    </row>
    <row r="3" spans="2:7" ht="15.5" x14ac:dyDescent="0.35">
      <c r="B3" s="61"/>
      <c r="C3" s="61"/>
      <c r="D3" s="61"/>
      <c r="E3" s="61"/>
      <c r="F3" s="61"/>
      <c r="G3" s="61"/>
    </row>
    <row r="4" spans="2:7" ht="30" customHeight="1" x14ac:dyDescent="0.35">
      <c r="B4" s="67" t="s">
        <v>21</v>
      </c>
      <c r="C4" s="67" t="s">
        <v>37</v>
      </c>
      <c r="D4" s="61"/>
      <c r="E4" s="61"/>
      <c r="F4" s="61"/>
      <c r="G4" s="61"/>
    </row>
    <row r="5" spans="2:7" ht="30" customHeight="1" x14ac:dyDescent="0.35">
      <c r="B5" s="67" t="s">
        <v>22</v>
      </c>
      <c r="C5" s="68" t="s">
        <v>23</v>
      </c>
      <c r="D5" s="61"/>
      <c r="E5" s="61"/>
      <c r="F5" s="61"/>
      <c r="G5" s="61"/>
    </row>
    <row r="6" spans="2:7" ht="15.5" x14ac:dyDescent="0.35">
      <c r="B6" s="61"/>
      <c r="C6" s="61"/>
      <c r="D6" s="61"/>
      <c r="E6" s="61"/>
      <c r="F6" s="61"/>
      <c r="G6" s="61"/>
    </row>
    <row r="7" spans="2:7" ht="15.5" x14ac:dyDescent="0.35">
      <c r="B7" s="61"/>
      <c r="C7" s="61"/>
      <c r="D7" s="61"/>
      <c r="E7" s="61"/>
      <c r="F7" s="61"/>
      <c r="G7" s="61"/>
    </row>
    <row r="8" spans="2:7" ht="15.5" x14ac:dyDescent="0.35">
      <c r="B8" s="61"/>
      <c r="C8" s="61"/>
      <c r="D8" s="61"/>
      <c r="E8" s="61"/>
      <c r="F8" s="61"/>
      <c r="G8" s="61"/>
    </row>
    <row r="9" spans="2:7" x14ac:dyDescent="0.25">
      <c r="B9" s="78" t="s">
        <v>38</v>
      </c>
      <c r="C9" s="79"/>
      <c r="D9" s="79"/>
      <c r="E9" s="79"/>
      <c r="F9" s="79"/>
      <c r="G9" s="80"/>
    </row>
    <row r="10" spans="2:7" x14ac:dyDescent="0.25">
      <c r="B10" s="81"/>
      <c r="C10" s="82"/>
      <c r="D10" s="82"/>
      <c r="E10" s="82"/>
      <c r="F10" s="82"/>
      <c r="G10" s="83"/>
    </row>
    <row r="11" spans="2:7" x14ac:dyDescent="0.25">
      <c r="B11" s="81"/>
      <c r="C11" s="82"/>
      <c r="D11" s="82"/>
      <c r="E11" s="82"/>
      <c r="F11" s="82"/>
      <c r="G11" s="83"/>
    </row>
    <row r="12" spans="2:7" x14ac:dyDescent="0.25">
      <c r="B12" s="81"/>
      <c r="C12" s="82"/>
      <c r="D12" s="82"/>
      <c r="E12" s="82"/>
      <c r="F12" s="82"/>
      <c r="G12" s="83"/>
    </row>
    <row r="13" spans="2:7" x14ac:dyDescent="0.25">
      <c r="B13" s="81"/>
      <c r="C13" s="82"/>
      <c r="D13" s="82"/>
      <c r="E13" s="82"/>
      <c r="F13" s="82"/>
      <c r="G13" s="83"/>
    </row>
    <row r="14" spans="2:7" x14ac:dyDescent="0.25">
      <c r="B14" s="81"/>
      <c r="C14" s="82"/>
      <c r="D14" s="82"/>
      <c r="E14" s="82"/>
      <c r="F14" s="82"/>
      <c r="G14" s="83"/>
    </row>
    <row r="15" spans="2:7" x14ac:dyDescent="0.25">
      <c r="B15" s="81"/>
      <c r="C15" s="82"/>
      <c r="D15" s="82"/>
      <c r="E15" s="82"/>
      <c r="F15" s="82"/>
      <c r="G15" s="83"/>
    </row>
    <row r="16" spans="2:7" x14ac:dyDescent="0.25">
      <c r="B16" s="81"/>
      <c r="C16" s="82"/>
      <c r="D16" s="82"/>
      <c r="E16" s="82"/>
      <c r="F16" s="82"/>
      <c r="G16" s="83"/>
    </row>
    <row r="17" spans="2:7" x14ac:dyDescent="0.25">
      <c r="B17" s="81"/>
      <c r="C17" s="82"/>
      <c r="D17" s="82"/>
      <c r="E17" s="82"/>
      <c r="F17" s="82"/>
      <c r="G17" s="83"/>
    </row>
    <row r="18" spans="2:7" x14ac:dyDescent="0.25">
      <c r="B18" s="81"/>
      <c r="C18" s="82"/>
      <c r="D18" s="82"/>
      <c r="E18" s="82"/>
      <c r="F18" s="82"/>
      <c r="G18" s="83"/>
    </row>
    <row r="19" spans="2:7" x14ac:dyDescent="0.25">
      <c r="B19" s="81"/>
      <c r="C19" s="82"/>
      <c r="D19" s="82"/>
      <c r="E19" s="82"/>
      <c r="F19" s="82"/>
      <c r="G19" s="83"/>
    </row>
    <row r="20" spans="2:7" x14ac:dyDescent="0.25">
      <c r="B20" s="81"/>
      <c r="C20" s="82"/>
      <c r="D20" s="82"/>
      <c r="E20" s="82"/>
      <c r="F20" s="82"/>
      <c r="G20" s="83"/>
    </row>
    <row r="21" spans="2:7" x14ac:dyDescent="0.25">
      <c r="B21" s="84"/>
      <c r="C21" s="85"/>
      <c r="D21" s="85"/>
      <c r="E21" s="85"/>
      <c r="F21" s="85"/>
      <c r="G21" s="86"/>
    </row>
    <row r="29" spans="2:7" ht="22.5" customHeight="1" x14ac:dyDescent="0.25">
      <c r="B29" s="66" t="s">
        <v>31</v>
      </c>
      <c r="C29" s="90"/>
      <c r="D29" s="91"/>
      <c r="E29" s="91"/>
      <c r="F29" s="91"/>
      <c r="G29" s="92"/>
    </row>
  </sheetData>
  <mergeCells count="3">
    <mergeCell ref="B9:G21"/>
    <mergeCell ref="B2:G2"/>
    <mergeCell ref="C29:G29"/>
  </mergeCells>
  <pageMargins left="0.7" right="0.7" top="0.75" bottom="0.75" header="0.3" footer="0.3"/>
  <pageSetup paperSize="9" orientation="portrait" r:id="rId1"/>
  <headerFooter>
    <oddHeader>&amp;RZałącznik nr 1 do KW WoP KZL</oddHeader>
    <oddFooter>&amp;CDokument pomocniczy dla KZL.v.1z
2026.03.13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6A794-5251-47B9-A49C-958C27E8FFA2}">
  <sheetPr>
    <tabColor theme="4" tint="0.39997558519241921"/>
  </sheetPr>
  <dimension ref="B1:AK143"/>
  <sheetViews>
    <sheetView showGridLines="0" tabSelected="1" view="pageBreakPreview" topLeftCell="A38" zoomScale="130" zoomScaleNormal="100" zoomScaleSheetLayoutView="130" zoomScalePageLayoutView="70" workbookViewId="0">
      <selection activeCell="E43" sqref="E43"/>
    </sheetView>
  </sheetViews>
  <sheetFormatPr defaultColWidth="9.1796875" defaultRowHeight="14" x14ac:dyDescent="0.3"/>
  <cols>
    <col min="1" max="1" width="0.81640625" style="9" customWidth="1"/>
    <col min="2" max="3" width="4" style="8" customWidth="1"/>
    <col min="4" max="4" width="4.81640625" style="8" customWidth="1"/>
    <col min="5" max="5" width="52.7265625" style="9" customWidth="1"/>
    <col min="6" max="6" width="1.26953125" style="9" customWidth="1"/>
    <col min="7" max="7" width="0.453125" style="9" customWidth="1"/>
    <col min="8" max="8" width="5" style="9" customWidth="1"/>
    <col min="9" max="9" width="0.453125" style="9" customWidth="1"/>
    <col min="10" max="10" width="4.81640625" style="9" customWidth="1"/>
    <col min="11" max="11" width="0.7265625" style="9" customWidth="1"/>
    <col min="12" max="12" width="0.54296875" style="9" customWidth="1"/>
    <col min="13" max="13" width="4.81640625" style="9" customWidth="1"/>
    <col min="14" max="14" width="2.54296875" style="9" customWidth="1"/>
    <col min="15" max="15" width="4.81640625" style="9" customWidth="1"/>
    <col min="16" max="16" width="2.1796875" style="9" customWidth="1"/>
    <col min="17" max="17" width="5" style="9" customWidth="1"/>
    <col min="18" max="18" width="0.7265625" style="9" customWidth="1"/>
    <col min="19" max="19" width="5.453125" style="9" customWidth="1"/>
    <col min="20" max="20" width="0.453125" style="9" customWidth="1"/>
    <col min="21" max="21" width="1.453125" style="9" customWidth="1"/>
    <col min="22" max="22" width="9.1796875" style="9"/>
    <col min="23" max="24" width="14.26953125" style="9" bestFit="1" customWidth="1"/>
    <col min="25" max="25" width="15.453125" style="9" bestFit="1" customWidth="1"/>
    <col min="26" max="26" width="13.1796875" style="9" bestFit="1" customWidth="1"/>
    <col min="27" max="16384" width="9.1796875" style="9"/>
  </cols>
  <sheetData>
    <row r="1" spans="2:24" ht="3" customHeight="1" thickBot="1" x14ac:dyDescent="0.35"/>
    <row r="2" spans="2:24" ht="24.75" customHeight="1" thickBot="1" x14ac:dyDescent="0.35">
      <c r="B2" s="93" t="s">
        <v>13</v>
      </c>
      <c r="C2" s="93"/>
      <c r="D2" s="93"/>
      <c r="E2" s="93"/>
      <c r="F2" s="93"/>
      <c r="G2" s="93"/>
      <c r="H2" s="93"/>
      <c r="I2" s="31"/>
      <c r="J2" s="94"/>
      <c r="K2" s="95"/>
      <c r="L2" s="95"/>
      <c r="M2" s="95"/>
      <c r="N2" s="96"/>
      <c r="O2" s="31" t="s">
        <v>8</v>
      </c>
      <c r="P2" s="62"/>
      <c r="Q2" s="62"/>
      <c r="R2" s="31"/>
    </row>
    <row r="3" spans="2:24" ht="21" customHeight="1" x14ac:dyDescent="0.3">
      <c r="B3" s="97" t="s">
        <v>40</v>
      </c>
      <c r="C3" s="97"/>
      <c r="D3" s="97"/>
      <c r="E3" s="97"/>
      <c r="F3" s="97"/>
      <c r="G3" s="97"/>
      <c r="H3" s="97"/>
      <c r="I3" s="10"/>
      <c r="J3" s="98" t="s">
        <v>9</v>
      </c>
      <c r="K3" s="99"/>
      <c r="L3" s="99"/>
      <c r="M3" s="99"/>
      <c r="N3" s="99"/>
      <c r="O3" s="99"/>
      <c r="P3" s="99"/>
      <c r="Q3" s="99"/>
      <c r="R3" s="10"/>
      <c r="S3" s="11"/>
      <c r="T3" s="10"/>
    </row>
    <row r="4" spans="2:24" s="12" customFormat="1" ht="14.25" customHeight="1" x14ac:dyDescent="0.25">
      <c r="B4" s="100"/>
      <c r="C4" s="101"/>
      <c r="D4" s="101"/>
      <c r="E4" s="101"/>
      <c r="F4" s="102"/>
      <c r="G4" s="106" t="s">
        <v>5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8"/>
      <c r="T4" s="57"/>
    </row>
    <row r="5" spans="2:24" s="13" customFormat="1" ht="10.5" customHeight="1" x14ac:dyDescent="0.2">
      <c r="B5" s="103"/>
      <c r="C5" s="104"/>
      <c r="D5" s="104"/>
      <c r="E5" s="104"/>
      <c r="F5" s="105"/>
      <c r="G5" s="109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1"/>
      <c r="T5" s="58"/>
    </row>
    <row r="6" spans="2:24" s="17" customFormat="1" ht="3.75" customHeight="1" thickBot="1" x14ac:dyDescent="0.3">
      <c r="B6" s="112">
        <v>1</v>
      </c>
      <c r="C6" s="115" t="s">
        <v>24</v>
      </c>
      <c r="D6" s="116"/>
      <c r="E6" s="116"/>
      <c r="F6" s="117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  <c r="T6" s="16"/>
    </row>
    <row r="7" spans="2:24" s="17" customFormat="1" ht="24" customHeight="1" thickTop="1" thickBot="1" x14ac:dyDescent="0.3">
      <c r="B7" s="113"/>
      <c r="C7" s="118"/>
      <c r="D7" s="118"/>
      <c r="E7" s="118"/>
      <c r="F7" s="119"/>
      <c r="G7" s="18"/>
      <c r="H7" s="122"/>
      <c r="I7" s="123"/>
      <c r="J7" s="123"/>
      <c r="K7" s="123"/>
      <c r="L7" s="123"/>
      <c r="M7" s="123"/>
      <c r="N7" s="123"/>
      <c r="O7" s="123"/>
      <c r="P7" s="123"/>
      <c r="Q7" s="123"/>
      <c r="R7" s="124"/>
      <c r="S7" s="25" t="s">
        <v>7</v>
      </c>
      <c r="T7" s="36"/>
    </row>
    <row r="8" spans="2:24" s="17" customFormat="1" ht="6" customHeight="1" thickTop="1" x14ac:dyDescent="0.25">
      <c r="B8" s="114"/>
      <c r="C8" s="120"/>
      <c r="D8" s="120"/>
      <c r="E8" s="120"/>
      <c r="F8" s="121"/>
      <c r="G8" s="21"/>
      <c r="H8" s="21"/>
      <c r="I8" s="21"/>
      <c r="J8" s="21"/>
      <c r="K8" s="21"/>
      <c r="L8" s="22"/>
      <c r="M8" s="21"/>
      <c r="N8" s="21"/>
      <c r="O8" s="21"/>
      <c r="P8" s="21"/>
      <c r="Q8" s="21"/>
      <c r="R8" s="21"/>
      <c r="S8" s="26"/>
      <c r="T8" s="37"/>
    </row>
    <row r="9" spans="2:24" s="17" customFormat="1" ht="3.75" customHeight="1" thickBot="1" x14ac:dyDescent="0.3">
      <c r="B9" s="112">
        <v>2</v>
      </c>
      <c r="C9" s="116" t="s">
        <v>27</v>
      </c>
      <c r="D9" s="116"/>
      <c r="E9" s="116"/>
      <c r="F9" s="117"/>
      <c r="G9" s="14"/>
      <c r="H9" s="14"/>
      <c r="I9" s="14"/>
      <c r="J9" s="14"/>
      <c r="K9" s="14"/>
      <c r="L9" s="14"/>
      <c r="M9" s="14"/>
      <c r="N9" s="14"/>
      <c r="O9" s="14"/>
      <c r="P9" s="14"/>
      <c r="Q9" s="32"/>
      <c r="R9" s="32"/>
      <c r="S9" s="15"/>
      <c r="T9" s="38"/>
    </row>
    <row r="10" spans="2:24" s="17" customFormat="1" ht="24.75" customHeight="1" thickTop="1" thickBot="1" x14ac:dyDescent="0.3">
      <c r="B10" s="113"/>
      <c r="C10" s="118"/>
      <c r="D10" s="118"/>
      <c r="E10" s="118"/>
      <c r="F10" s="119"/>
      <c r="G10" s="18"/>
      <c r="H10" s="122"/>
      <c r="I10" s="123"/>
      <c r="J10" s="123"/>
      <c r="K10" s="123"/>
      <c r="L10" s="123"/>
      <c r="M10" s="125"/>
      <c r="N10" s="125"/>
      <c r="O10" s="125"/>
      <c r="P10" s="125"/>
      <c r="Q10" s="125"/>
      <c r="R10" s="126"/>
      <c r="S10" s="25" t="s">
        <v>7</v>
      </c>
      <c r="T10" s="36"/>
    </row>
    <row r="11" spans="2:24" s="17" customFormat="1" ht="22.5" customHeight="1" thickTop="1" x14ac:dyDescent="0.25">
      <c r="B11" s="114"/>
      <c r="C11" s="120"/>
      <c r="D11" s="120"/>
      <c r="E11" s="120"/>
      <c r="F11" s="121"/>
      <c r="G11" s="21"/>
      <c r="H11" s="21"/>
      <c r="I11" s="21"/>
      <c r="J11" s="21"/>
      <c r="K11" s="21"/>
      <c r="L11" s="22"/>
      <c r="M11" s="21"/>
      <c r="N11" s="21"/>
      <c r="O11" s="21"/>
      <c r="P11" s="21"/>
      <c r="Q11" s="21"/>
      <c r="R11" s="21"/>
      <c r="S11" s="26"/>
      <c r="T11" s="37"/>
    </row>
    <row r="12" spans="2:24" s="17" customFormat="1" ht="3.75" customHeight="1" thickBot="1" x14ac:dyDescent="0.3">
      <c r="B12" s="112">
        <v>3</v>
      </c>
      <c r="C12" s="116" t="s">
        <v>26</v>
      </c>
      <c r="D12" s="116"/>
      <c r="E12" s="116"/>
      <c r="F12" s="11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32"/>
      <c r="R12" s="32"/>
      <c r="S12" s="15"/>
      <c r="T12" s="38"/>
    </row>
    <row r="13" spans="2:24" s="17" customFormat="1" ht="24.75" customHeight="1" thickTop="1" thickBot="1" x14ac:dyDescent="0.3">
      <c r="B13" s="113"/>
      <c r="C13" s="118"/>
      <c r="D13" s="118"/>
      <c r="E13" s="118"/>
      <c r="F13" s="119"/>
      <c r="G13" s="18"/>
      <c r="H13" s="122"/>
      <c r="I13" s="123"/>
      <c r="J13" s="123"/>
      <c r="K13" s="123"/>
      <c r="L13" s="123"/>
      <c r="M13" s="123"/>
      <c r="N13" s="123"/>
      <c r="O13" s="123"/>
      <c r="P13" s="123"/>
      <c r="Q13" s="123"/>
      <c r="R13" s="124"/>
      <c r="S13" s="25" t="s">
        <v>7</v>
      </c>
      <c r="T13" s="36"/>
      <c r="W13" s="49"/>
    </row>
    <row r="14" spans="2:24" s="17" customFormat="1" ht="32.25" customHeight="1" thickTop="1" x14ac:dyDescent="0.25">
      <c r="B14" s="114"/>
      <c r="C14" s="120"/>
      <c r="D14" s="120"/>
      <c r="E14" s="120"/>
      <c r="F14" s="121"/>
      <c r="G14" s="21"/>
      <c r="H14" s="21"/>
      <c r="I14" s="21"/>
      <c r="J14" s="21"/>
      <c r="K14" s="21"/>
      <c r="L14" s="22"/>
      <c r="M14" s="21"/>
      <c r="N14" s="21"/>
      <c r="O14" s="21"/>
      <c r="P14" s="21"/>
      <c r="Q14" s="21"/>
      <c r="R14" s="21"/>
      <c r="S14" s="26"/>
      <c r="T14" s="37"/>
    </row>
    <row r="15" spans="2:24" s="17" customFormat="1" ht="3.75" customHeight="1" thickBot="1" x14ac:dyDescent="0.3">
      <c r="B15" s="112">
        <v>4</v>
      </c>
      <c r="C15" s="116" t="s">
        <v>25</v>
      </c>
      <c r="D15" s="116"/>
      <c r="E15" s="116"/>
      <c r="F15" s="117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32"/>
      <c r="R15" s="32"/>
      <c r="S15" s="15"/>
      <c r="T15" s="38"/>
    </row>
    <row r="16" spans="2:24" s="17" customFormat="1" ht="40.5" customHeight="1" thickTop="1" thickBot="1" x14ac:dyDescent="0.3">
      <c r="B16" s="113"/>
      <c r="C16" s="118"/>
      <c r="D16" s="118"/>
      <c r="E16" s="118"/>
      <c r="F16" s="119"/>
      <c r="G16" s="18"/>
      <c r="H16" s="122"/>
      <c r="I16" s="123"/>
      <c r="J16" s="123"/>
      <c r="K16" s="123"/>
      <c r="L16" s="123"/>
      <c r="M16" s="123"/>
      <c r="N16" s="123"/>
      <c r="O16" s="123"/>
      <c r="P16" s="123"/>
      <c r="Q16" s="123"/>
      <c r="R16" s="124"/>
      <c r="S16" s="39" t="s">
        <v>10</v>
      </c>
      <c r="T16" s="36"/>
      <c r="W16" s="49"/>
      <c r="X16" s="49"/>
    </row>
    <row r="17" spans="2:24" s="17" customFormat="1" ht="3.75" customHeight="1" thickTop="1" x14ac:dyDescent="0.25">
      <c r="B17" s="114"/>
      <c r="C17" s="120"/>
      <c r="D17" s="120"/>
      <c r="E17" s="120"/>
      <c r="F17" s="121"/>
      <c r="G17" s="21"/>
      <c r="H17" s="21"/>
      <c r="I17" s="21"/>
      <c r="J17" s="21"/>
      <c r="K17" s="21"/>
      <c r="L17" s="22"/>
      <c r="M17" s="21"/>
      <c r="N17" s="21"/>
      <c r="O17" s="21"/>
      <c r="P17" s="21"/>
      <c r="Q17" s="21"/>
      <c r="R17" s="21"/>
      <c r="S17" s="26"/>
      <c r="T17" s="23"/>
    </row>
    <row r="18" spans="2:24" s="17" customFormat="1" ht="2.25" customHeight="1" x14ac:dyDescent="0.25">
      <c r="B18" s="112">
        <v>5</v>
      </c>
      <c r="C18" s="116" t="s">
        <v>28</v>
      </c>
      <c r="D18" s="116"/>
      <c r="E18" s="116"/>
      <c r="F18" s="117"/>
      <c r="G18" s="14"/>
      <c r="H18" s="14"/>
      <c r="I18" s="14"/>
      <c r="J18" s="33"/>
      <c r="K18" s="33"/>
      <c r="L18" s="33"/>
      <c r="M18" s="33"/>
      <c r="N18" s="14"/>
      <c r="O18" s="14"/>
      <c r="P18" s="14"/>
      <c r="Q18" s="14"/>
      <c r="R18" s="14"/>
      <c r="S18" s="15"/>
      <c r="T18" s="16"/>
    </row>
    <row r="19" spans="2:24" s="17" customFormat="1" ht="25.5" customHeight="1" x14ac:dyDescent="0.25">
      <c r="B19" s="113"/>
      <c r="C19" s="118"/>
      <c r="D19" s="118"/>
      <c r="E19" s="118"/>
      <c r="F19" s="119"/>
      <c r="G19" s="18"/>
      <c r="H19" s="127">
        <f>H22+H25</f>
        <v>0</v>
      </c>
      <c r="I19" s="128"/>
      <c r="J19" s="128"/>
      <c r="K19" s="128"/>
      <c r="L19" s="128"/>
      <c r="M19" s="128"/>
      <c r="N19" s="128"/>
      <c r="O19" s="128"/>
      <c r="P19" s="128"/>
      <c r="Q19" s="128"/>
      <c r="R19" s="129"/>
      <c r="S19" s="25" t="s">
        <v>7</v>
      </c>
      <c r="T19" s="19"/>
    </row>
    <row r="20" spans="2:24" s="17" customFormat="1" ht="8.25" customHeight="1" x14ac:dyDescent="0.25">
      <c r="B20" s="114"/>
      <c r="C20" s="120"/>
      <c r="D20" s="120"/>
      <c r="E20" s="120"/>
      <c r="F20" s="121"/>
      <c r="G20" s="21"/>
      <c r="H20" s="21"/>
      <c r="I20" s="21"/>
      <c r="J20" s="60"/>
      <c r="K20" s="60"/>
      <c r="L20" s="33"/>
      <c r="M20" s="130"/>
      <c r="N20" s="131"/>
      <c r="O20" s="131"/>
      <c r="P20" s="131"/>
      <c r="Q20" s="131"/>
      <c r="R20" s="21"/>
      <c r="S20" s="30"/>
      <c r="T20" s="23"/>
    </row>
    <row r="21" spans="2:24" s="17" customFormat="1" ht="2.25" customHeight="1" thickBot="1" x14ac:dyDescent="0.3">
      <c r="B21" s="112" t="s">
        <v>11</v>
      </c>
      <c r="C21" s="132" t="s">
        <v>29</v>
      </c>
      <c r="D21" s="132"/>
      <c r="E21" s="132"/>
      <c r="F21" s="133"/>
      <c r="G21" s="14"/>
      <c r="H21" s="14"/>
      <c r="I21" s="14"/>
      <c r="J21" s="33"/>
      <c r="K21" s="33"/>
      <c r="L21" s="33"/>
      <c r="M21" s="33"/>
      <c r="N21" s="14"/>
      <c r="O21" s="14"/>
      <c r="P21" s="14"/>
      <c r="Q21" s="14"/>
      <c r="R21" s="14"/>
      <c r="S21" s="15"/>
      <c r="T21" s="16"/>
    </row>
    <row r="22" spans="2:24" s="17" customFormat="1" ht="25.5" customHeight="1" thickTop="1" thickBot="1" x14ac:dyDescent="0.3">
      <c r="B22" s="113"/>
      <c r="C22" s="134"/>
      <c r="D22" s="134"/>
      <c r="E22" s="134"/>
      <c r="F22" s="135"/>
      <c r="G22" s="18"/>
      <c r="H22" s="138"/>
      <c r="I22" s="125"/>
      <c r="J22" s="125"/>
      <c r="K22" s="125"/>
      <c r="L22" s="125"/>
      <c r="M22" s="125"/>
      <c r="N22" s="125"/>
      <c r="O22" s="125"/>
      <c r="P22" s="125"/>
      <c r="Q22" s="125"/>
      <c r="R22" s="126"/>
      <c r="S22" s="25" t="s">
        <v>7</v>
      </c>
      <c r="T22" s="19"/>
    </row>
    <row r="23" spans="2:24" s="17" customFormat="1" ht="72" customHeight="1" thickTop="1" x14ac:dyDescent="0.25">
      <c r="B23" s="114"/>
      <c r="C23" s="136"/>
      <c r="D23" s="136"/>
      <c r="E23" s="136"/>
      <c r="F23" s="137"/>
      <c r="G23" s="21"/>
      <c r="H23" s="21"/>
      <c r="I23" s="21"/>
      <c r="J23" s="60"/>
      <c r="K23" s="60"/>
      <c r="L23" s="33"/>
      <c r="M23" s="130"/>
      <c r="N23" s="131"/>
      <c r="O23" s="131"/>
      <c r="P23" s="131"/>
      <c r="Q23" s="131"/>
      <c r="R23" s="21"/>
      <c r="S23" s="30"/>
      <c r="T23" s="23"/>
    </row>
    <row r="24" spans="2:24" s="17" customFormat="1" ht="2.25" customHeight="1" x14ac:dyDescent="0.25">
      <c r="B24" s="112" t="s">
        <v>12</v>
      </c>
      <c r="C24" s="158" t="s">
        <v>39</v>
      </c>
      <c r="D24" s="159"/>
      <c r="E24" s="159"/>
      <c r="F24" s="160"/>
      <c r="G24" s="14"/>
      <c r="H24" s="14"/>
      <c r="I24" s="14"/>
      <c r="J24" s="33"/>
      <c r="K24" s="33"/>
      <c r="L24" s="33"/>
      <c r="M24" s="33"/>
      <c r="N24" s="14"/>
      <c r="O24" s="14"/>
      <c r="P24" s="14"/>
      <c r="Q24" s="14"/>
      <c r="R24" s="14"/>
      <c r="S24" s="15"/>
      <c r="T24" s="16"/>
    </row>
    <row r="25" spans="2:24" s="17" customFormat="1" ht="25.5" customHeight="1" x14ac:dyDescent="0.25">
      <c r="B25" s="113"/>
      <c r="C25" s="161"/>
      <c r="D25" s="161"/>
      <c r="E25" s="161"/>
      <c r="F25" s="162"/>
      <c r="G25" s="18"/>
      <c r="H25" s="127">
        <f>H27/0.75</f>
        <v>0</v>
      </c>
      <c r="I25" s="128"/>
      <c r="J25" s="128"/>
      <c r="K25" s="128"/>
      <c r="L25" s="128"/>
      <c r="M25" s="128"/>
      <c r="N25" s="128"/>
      <c r="O25" s="128"/>
      <c r="P25" s="128"/>
      <c r="Q25" s="128"/>
      <c r="R25" s="129"/>
      <c r="S25" s="25" t="s">
        <v>7</v>
      </c>
      <c r="T25" s="19"/>
      <c r="X25" s="73"/>
    </row>
    <row r="26" spans="2:24" s="17" customFormat="1" ht="25.5" customHeight="1" thickBot="1" x14ac:dyDescent="0.3">
      <c r="B26" s="113"/>
      <c r="C26" s="161"/>
      <c r="D26" s="161"/>
      <c r="E26" s="161"/>
      <c r="F26" s="162"/>
      <c r="G26" s="18"/>
      <c r="H26" s="63"/>
      <c r="I26" s="63"/>
      <c r="J26" s="64"/>
      <c r="K26" s="64"/>
      <c r="L26" s="64"/>
      <c r="M26" s="64"/>
      <c r="N26" s="64"/>
      <c r="O26" s="64"/>
      <c r="P26" s="64"/>
      <c r="Q26" s="64"/>
      <c r="R26" s="63"/>
      <c r="S26" s="25"/>
      <c r="T26" s="19"/>
    </row>
    <row r="27" spans="2:24" s="17" customFormat="1" ht="25.5" customHeight="1" thickTop="1" thickBot="1" x14ac:dyDescent="0.3">
      <c r="B27" s="113"/>
      <c r="C27" s="161"/>
      <c r="D27" s="161"/>
      <c r="E27" s="161"/>
      <c r="F27" s="162"/>
      <c r="G27" s="18"/>
      <c r="H27" s="138"/>
      <c r="I27" s="125"/>
      <c r="J27" s="125"/>
      <c r="K27" s="125"/>
      <c r="L27" s="125"/>
      <c r="M27" s="125"/>
      <c r="N27" s="125"/>
      <c r="O27" s="125"/>
      <c r="P27" s="125"/>
      <c r="Q27" s="125"/>
      <c r="R27" s="126"/>
      <c r="S27" s="25" t="s">
        <v>7</v>
      </c>
      <c r="T27" s="19"/>
    </row>
    <row r="28" spans="2:24" s="17" customFormat="1" ht="38.25" customHeight="1" thickTop="1" x14ac:dyDescent="0.25">
      <c r="B28" s="114"/>
      <c r="C28" s="163"/>
      <c r="D28" s="163"/>
      <c r="E28" s="163"/>
      <c r="F28" s="164"/>
      <c r="G28" s="21"/>
      <c r="H28" s="21"/>
      <c r="I28" s="21"/>
      <c r="J28" s="21"/>
      <c r="K28" s="21"/>
      <c r="L28" s="22"/>
      <c r="M28" s="139"/>
      <c r="N28" s="140"/>
      <c r="O28" s="140"/>
      <c r="P28" s="140"/>
      <c r="Q28" s="140"/>
      <c r="R28" s="21"/>
      <c r="S28" s="30"/>
      <c r="T28" s="23"/>
    </row>
    <row r="29" spans="2:24" s="17" customFormat="1" ht="2.25" customHeight="1" x14ac:dyDescent="0.25">
      <c r="B29" s="112">
        <v>6</v>
      </c>
      <c r="C29" s="116" t="s">
        <v>30</v>
      </c>
      <c r="D29" s="116"/>
      <c r="E29" s="116"/>
      <c r="F29" s="117"/>
      <c r="G29" s="14"/>
      <c r="H29" s="14"/>
      <c r="I29" s="14"/>
      <c r="J29" s="33"/>
      <c r="K29" s="33"/>
      <c r="L29" s="33"/>
      <c r="M29" s="33"/>
      <c r="N29" s="14"/>
      <c r="O29" s="14"/>
      <c r="P29" s="14"/>
      <c r="Q29" s="14"/>
      <c r="R29" s="14"/>
      <c r="S29" s="15"/>
      <c r="T29" s="16"/>
    </row>
    <row r="30" spans="2:24" s="17" customFormat="1" ht="25.5" customHeight="1" x14ac:dyDescent="0.25">
      <c r="B30" s="113"/>
      <c r="C30" s="118"/>
      <c r="D30" s="118"/>
      <c r="E30" s="118"/>
      <c r="F30" s="119"/>
      <c r="G30" s="18"/>
      <c r="H30" s="153">
        <f>(H16*H19)*50%/100</f>
        <v>0</v>
      </c>
      <c r="I30" s="154"/>
      <c r="J30" s="154"/>
      <c r="K30" s="154"/>
      <c r="L30" s="154"/>
      <c r="M30" s="154"/>
      <c r="N30" s="154"/>
      <c r="O30" s="154"/>
      <c r="P30" s="154"/>
      <c r="Q30" s="154"/>
      <c r="R30" s="155"/>
      <c r="S30" s="25" t="s">
        <v>7</v>
      </c>
      <c r="T30" s="19"/>
      <c r="W30" s="49"/>
    </row>
    <row r="31" spans="2:24" s="17" customFormat="1" ht="24.75" customHeight="1" x14ac:dyDescent="0.25">
      <c r="B31" s="113"/>
      <c r="C31" s="152"/>
      <c r="D31" s="152"/>
      <c r="E31" s="152"/>
      <c r="F31" s="119"/>
      <c r="G31" s="20"/>
      <c r="H31" s="20"/>
      <c r="I31" s="20"/>
      <c r="J31" s="34"/>
      <c r="K31" s="34"/>
      <c r="L31" s="14"/>
      <c r="M31" s="156"/>
      <c r="N31" s="157"/>
      <c r="O31" s="157"/>
      <c r="P31" s="157"/>
      <c r="Q31" s="157"/>
      <c r="R31" s="20"/>
      <c r="S31" s="35"/>
      <c r="T31" s="19"/>
    </row>
    <row r="32" spans="2:24" s="17" customFormat="1" ht="2.25" customHeight="1" x14ac:dyDescent="0.25">
      <c r="B32" s="141">
        <v>7</v>
      </c>
      <c r="C32" s="144" t="s">
        <v>36</v>
      </c>
      <c r="D32" s="144"/>
      <c r="E32" s="144"/>
      <c r="F32" s="145"/>
      <c r="G32" s="40"/>
      <c r="H32" s="40"/>
      <c r="I32" s="40"/>
      <c r="J32" s="41"/>
      <c r="K32" s="41"/>
      <c r="L32" s="41"/>
      <c r="M32" s="41"/>
      <c r="N32" s="40"/>
      <c r="O32" s="40"/>
      <c r="P32" s="40"/>
      <c r="Q32" s="40"/>
      <c r="R32" s="40"/>
      <c r="S32" s="42"/>
      <c r="T32" s="43"/>
    </row>
    <row r="33" spans="2:20" s="17" customFormat="1" ht="25.5" customHeight="1" x14ac:dyDescent="0.25">
      <c r="B33" s="142"/>
      <c r="C33" s="146"/>
      <c r="D33" s="146"/>
      <c r="E33" s="146"/>
      <c r="F33" s="147"/>
      <c r="G33" s="20"/>
      <c r="H33" s="127">
        <f>H30-H13-H10</f>
        <v>0</v>
      </c>
      <c r="I33" s="128"/>
      <c r="J33" s="128"/>
      <c r="K33" s="128"/>
      <c r="L33" s="128"/>
      <c r="M33" s="128"/>
      <c r="N33" s="128"/>
      <c r="O33" s="128"/>
      <c r="P33" s="128"/>
      <c r="Q33" s="128"/>
      <c r="R33" s="129"/>
      <c r="S33" s="50" t="s">
        <v>15</v>
      </c>
      <c r="T33" s="19"/>
    </row>
    <row r="34" spans="2:20" s="17" customFormat="1" ht="29.25" customHeight="1" x14ac:dyDescent="0.25">
      <c r="B34" s="143"/>
      <c r="C34" s="148"/>
      <c r="D34" s="148"/>
      <c r="E34" s="148"/>
      <c r="F34" s="149"/>
      <c r="G34" s="21"/>
      <c r="H34" s="150" t="s">
        <v>45</v>
      </c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1"/>
      <c r="T34" s="23"/>
    </row>
    <row r="35" spans="2:20" s="17" customFormat="1" ht="2.25" customHeight="1" x14ac:dyDescent="0.25">
      <c r="B35" s="165">
        <v>8</v>
      </c>
      <c r="C35" s="167" t="s">
        <v>19</v>
      </c>
      <c r="D35" s="167"/>
      <c r="E35" s="167"/>
      <c r="F35" s="168"/>
      <c r="G35" s="14"/>
      <c r="H35" s="14"/>
      <c r="I35" s="14"/>
      <c r="J35" s="33"/>
      <c r="K35" s="33"/>
      <c r="L35" s="33"/>
      <c r="M35" s="33"/>
      <c r="N35" s="14"/>
      <c r="O35" s="14"/>
      <c r="P35" s="14"/>
      <c r="Q35" s="14"/>
      <c r="R35" s="14"/>
      <c r="S35" s="24"/>
      <c r="T35" s="16"/>
    </row>
    <row r="36" spans="2:20" s="17" customFormat="1" ht="30" customHeight="1" x14ac:dyDescent="0.25">
      <c r="B36" s="142"/>
      <c r="C36" s="169"/>
      <c r="D36" s="169"/>
      <c r="E36" s="169"/>
      <c r="F36" s="170"/>
      <c r="G36" s="20"/>
      <c r="H36" s="127">
        <f>H33</f>
        <v>0</v>
      </c>
      <c r="I36" s="128"/>
      <c r="J36" s="128"/>
      <c r="K36" s="128"/>
      <c r="L36" s="128"/>
      <c r="M36" s="128"/>
      <c r="N36" s="128"/>
      <c r="O36" s="128"/>
      <c r="P36" s="128"/>
      <c r="Q36" s="128"/>
      <c r="R36" s="129"/>
      <c r="S36" s="25" t="s">
        <v>7</v>
      </c>
      <c r="T36" s="19"/>
    </row>
    <row r="37" spans="2:20" s="17" customFormat="1" ht="3" customHeight="1" x14ac:dyDescent="0.25">
      <c r="B37" s="166"/>
      <c r="C37" s="171"/>
      <c r="D37" s="171"/>
      <c r="E37" s="171"/>
      <c r="F37" s="172"/>
      <c r="G37" s="44"/>
      <c r="H37" s="44"/>
      <c r="I37" s="44"/>
      <c r="J37" s="45"/>
      <c r="K37" s="45"/>
      <c r="L37" s="46"/>
      <c r="M37" s="173"/>
      <c r="N37" s="174"/>
      <c r="O37" s="174"/>
      <c r="P37" s="174"/>
      <c r="Q37" s="174"/>
      <c r="R37" s="44"/>
      <c r="S37" s="47"/>
      <c r="T37" s="48"/>
    </row>
    <row r="38" spans="2:20" s="17" customFormat="1" ht="2.25" customHeight="1" x14ac:dyDescent="0.25">
      <c r="B38" s="165" t="s">
        <v>41</v>
      </c>
      <c r="C38" s="182" t="s">
        <v>47</v>
      </c>
      <c r="D38" s="182"/>
      <c r="E38" s="182"/>
      <c r="F38" s="183"/>
      <c r="G38" s="14"/>
      <c r="H38" s="14"/>
      <c r="I38" s="14"/>
      <c r="J38" s="33"/>
      <c r="K38" s="33"/>
      <c r="L38" s="33"/>
      <c r="M38" s="33"/>
      <c r="N38" s="14"/>
      <c r="O38" s="14"/>
      <c r="P38" s="14"/>
      <c r="Q38" s="14"/>
      <c r="R38" s="14"/>
      <c r="S38" s="24"/>
      <c r="T38" s="16"/>
    </row>
    <row r="39" spans="2:20" s="17" customFormat="1" ht="30" customHeight="1" x14ac:dyDescent="0.25">
      <c r="B39" s="142"/>
      <c r="C39" s="184"/>
      <c r="D39" s="184"/>
      <c r="E39" s="184"/>
      <c r="F39" s="185"/>
      <c r="G39" s="20"/>
      <c r="H39" s="188">
        <f>H36+H33</f>
        <v>0</v>
      </c>
      <c r="I39" s="189"/>
      <c r="J39" s="189"/>
      <c r="K39" s="189"/>
      <c r="L39" s="189"/>
      <c r="M39" s="189"/>
      <c r="N39" s="189"/>
      <c r="O39" s="189"/>
      <c r="P39" s="189"/>
      <c r="Q39" s="189"/>
      <c r="R39" s="190"/>
      <c r="S39" s="25" t="s">
        <v>44</v>
      </c>
      <c r="T39" s="19"/>
    </row>
    <row r="40" spans="2:20" s="17" customFormat="1" ht="66.75" customHeight="1" x14ac:dyDescent="0.25">
      <c r="B40" s="166"/>
      <c r="C40" s="186"/>
      <c r="D40" s="186"/>
      <c r="E40" s="186"/>
      <c r="F40" s="187"/>
      <c r="G40" s="44"/>
      <c r="H40" s="191" t="s">
        <v>46</v>
      </c>
      <c r="I40" s="191"/>
      <c r="J40" s="191"/>
      <c r="K40" s="191"/>
      <c r="L40" s="191"/>
      <c r="M40" s="191"/>
      <c r="N40" s="191"/>
      <c r="O40" s="191"/>
      <c r="P40" s="191"/>
      <c r="Q40" s="191"/>
      <c r="R40" s="191"/>
      <c r="S40" s="192"/>
      <c r="T40" s="48"/>
    </row>
    <row r="41" spans="2:20" s="17" customFormat="1" ht="3" customHeight="1" x14ac:dyDescent="0.25">
      <c r="B41" s="70"/>
      <c r="C41" s="69"/>
      <c r="D41" s="69"/>
      <c r="E41" s="69"/>
      <c r="F41" s="69"/>
      <c r="G41" s="20"/>
      <c r="H41" s="20"/>
      <c r="I41" s="20"/>
      <c r="J41" s="20"/>
      <c r="K41" s="20"/>
      <c r="L41" s="32"/>
      <c r="M41" s="51"/>
      <c r="N41" s="52"/>
      <c r="O41" s="52"/>
      <c r="P41" s="52"/>
      <c r="Q41" s="52"/>
      <c r="R41" s="20"/>
      <c r="S41" s="51"/>
      <c r="T41" s="20"/>
    </row>
    <row r="42" spans="2:20" s="17" customFormat="1" ht="3" customHeight="1" thickBot="1" x14ac:dyDescent="0.3">
      <c r="B42" s="112">
        <v>10</v>
      </c>
      <c r="C42" s="175" t="s">
        <v>34</v>
      </c>
      <c r="D42" s="175"/>
      <c r="E42" s="75"/>
      <c r="F42" s="75"/>
      <c r="G42" s="34"/>
      <c r="H42" s="34"/>
      <c r="I42" s="34"/>
      <c r="J42" s="34"/>
      <c r="K42" s="34"/>
      <c r="L42" s="14"/>
      <c r="M42" s="71"/>
      <c r="N42" s="72"/>
      <c r="O42" s="72"/>
      <c r="P42" s="72"/>
      <c r="Q42" s="72"/>
      <c r="R42" s="34"/>
      <c r="S42" s="71"/>
      <c r="T42" s="76"/>
    </row>
    <row r="43" spans="2:20" s="17" customFormat="1" ht="24.75" customHeight="1" thickBot="1" x14ac:dyDescent="0.3">
      <c r="B43" s="113"/>
      <c r="C43" s="176"/>
      <c r="D43" s="176"/>
      <c r="E43" s="65"/>
      <c r="F43" s="55"/>
      <c r="G43" s="20"/>
      <c r="H43" s="178" t="s">
        <v>16</v>
      </c>
      <c r="I43" s="178"/>
      <c r="J43" s="178"/>
      <c r="K43" s="178"/>
      <c r="L43" s="178"/>
      <c r="M43" s="178"/>
      <c r="N43" s="178"/>
      <c r="O43" s="179" t="s">
        <v>17</v>
      </c>
      <c r="P43" s="180"/>
      <c r="Q43" s="180"/>
      <c r="R43" s="180"/>
      <c r="S43" s="180"/>
      <c r="T43" s="181"/>
    </row>
    <row r="44" spans="2:20" s="17" customFormat="1" ht="3" customHeight="1" x14ac:dyDescent="0.25">
      <c r="B44" s="114"/>
      <c r="C44" s="177"/>
      <c r="D44" s="177"/>
      <c r="E44" s="54"/>
      <c r="F44" s="54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77"/>
    </row>
    <row r="45" spans="2:20" s="17" customFormat="1" ht="2.25" customHeight="1" x14ac:dyDescent="0.25">
      <c r="B45" s="142" t="s">
        <v>43</v>
      </c>
      <c r="C45" s="184" t="s">
        <v>35</v>
      </c>
      <c r="D45" s="152"/>
      <c r="E45" s="152"/>
      <c r="F45" s="119"/>
      <c r="G45" s="32"/>
      <c r="H45" s="32"/>
      <c r="I45" s="32"/>
      <c r="J45" s="22"/>
      <c r="K45" s="22"/>
      <c r="L45" s="22"/>
      <c r="M45" s="22"/>
      <c r="N45" s="32"/>
      <c r="O45" s="32"/>
      <c r="P45" s="32"/>
      <c r="Q45" s="32"/>
      <c r="R45" s="32"/>
      <c r="S45" s="15"/>
      <c r="T45" s="74"/>
    </row>
    <row r="46" spans="2:20" s="17" customFormat="1" ht="25.5" customHeight="1" x14ac:dyDescent="0.25">
      <c r="B46" s="142"/>
      <c r="C46" s="152"/>
      <c r="D46" s="152"/>
      <c r="E46" s="152"/>
      <c r="F46" s="119"/>
      <c r="G46" s="20"/>
      <c r="H46" s="127">
        <f>H33*E43</f>
        <v>0</v>
      </c>
      <c r="I46" s="128"/>
      <c r="J46" s="128"/>
      <c r="K46" s="128"/>
      <c r="L46" s="128"/>
      <c r="M46" s="128"/>
      <c r="N46" s="128"/>
      <c r="O46" s="128"/>
      <c r="P46" s="128"/>
      <c r="Q46" s="128"/>
      <c r="R46" s="129"/>
      <c r="S46" s="25" t="s">
        <v>18</v>
      </c>
      <c r="T46" s="19"/>
    </row>
    <row r="47" spans="2:20" s="17" customFormat="1" ht="3" customHeight="1" x14ac:dyDescent="0.25">
      <c r="B47" s="143"/>
      <c r="C47" s="120"/>
      <c r="D47" s="120"/>
      <c r="E47" s="120"/>
      <c r="F47" s="121"/>
      <c r="G47" s="21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1"/>
      <c r="T47" s="23"/>
    </row>
    <row r="48" spans="2:20" s="17" customFormat="1" ht="2.25" customHeight="1" x14ac:dyDescent="0.25">
      <c r="B48" s="165" t="s">
        <v>42</v>
      </c>
      <c r="C48" s="167" t="s">
        <v>14</v>
      </c>
      <c r="D48" s="167"/>
      <c r="E48" s="167"/>
      <c r="F48" s="168"/>
      <c r="G48" s="14"/>
      <c r="H48" s="14"/>
      <c r="I48" s="14"/>
      <c r="J48" s="33"/>
      <c r="K48" s="33"/>
      <c r="L48" s="33"/>
      <c r="M48" s="33"/>
      <c r="N48" s="14"/>
      <c r="O48" s="14"/>
      <c r="P48" s="14"/>
      <c r="Q48" s="14"/>
      <c r="R48" s="14"/>
      <c r="S48" s="24"/>
      <c r="T48" s="16"/>
    </row>
    <row r="49" spans="2:37" s="17" customFormat="1" ht="24.75" customHeight="1" x14ac:dyDescent="0.25">
      <c r="B49" s="142"/>
      <c r="C49" s="169"/>
      <c r="D49" s="169"/>
      <c r="E49" s="169"/>
      <c r="F49" s="170"/>
      <c r="G49" s="20"/>
      <c r="H49" s="127">
        <f>H46</f>
        <v>0</v>
      </c>
      <c r="I49" s="128"/>
      <c r="J49" s="128"/>
      <c r="K49" s="128"/>
      <c r="L49" s="128"/>
      <c r="M49" s="128"/>
      <c r="N49" s="128"/>
      <c r="O49" s="128"/>
      <c r="P49" s="128"/>
      <c r="Q49" s="128"/>
      <c r="R49" s="129"/>
      <c r="S49" s="25" t="s">
        <v>18</v>
      </c>
      <c r="T49" s="19"/>
    </row>
    <row r="50" spans="2:37" s="17" customFormat="1" ht="3" customHeight="1" x14ac:dyDescent="0.25">
      <c r="B50" s="166"/>
      <c r="C50" s="171"/>
      <c r="D50" s="171"/>
      <c r="E50" s="171"/>
      <c r="F50" s="172"/>
      <c r="G50" s="44"/>
      <c r="H50" s="44"/>
      <c r="I50" s="44"/>
      <c r="J50" s="45"/>
      <c r="K50" s="45"/>
      <c r="L50" s="46"/>
      <c r="M50" s="173"/>
      <c r="N50" s="174"/>
      <c r="O50" s="174"/>
      <c r="P50" s="174"/>
      <c r="Q50" s="174"/>
      <c r="R50" s="44"/>
      <c r="S50" s="47"/>
      <c r="T50" s="48"/>
    </row>
    <row r="51" spans="2:37" s="17" customFormat="1" ht="3" customHeight="1" x14ac:dyDescent="0.25"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</row>
    <row r="52" spans="2:37" s="17" customFormat="1" ht="3" customHeight="1" x14ac:dyDescent="0.25"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  <row r="53" spans="2:37" s="17" customFormat="1" ht="3" customHeight="1" x14ac:dyDescent="0.25"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</row>
    <row r="54" spans="2:37" s="17" customFormat="1" ht="42.75" customHeight="1" x14ac:dyDescent="0.25">
      <c r="B54" s="194" t="s">
        <v>33</v>
      </c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53"/>
    </row>
    <row r="55" spans="2:37" s="17" customFormat="1" ht="106.5" customHeight="1" x14ac:dyDescent="0.25">
      <c r="B55" s="194" t="s">
        <v>48</v>
      </c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53"/>
    </row>
    <row r="56" spans="2:37" s="17" customFormat="1" ht="3" customHeight="1" x14ac:dyDescent="0.25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</row>
    <row r="57" spans="2:37" s="4" customFormat="1" ht="33" customHeight="1" x14ac:dyDescent="0.25">
      <c r="B57" s="196" t="s">
        <v>0</v>
      </c>
      <c r="C57" s="196"/>
      <c r="D57" s="196"/>
      <c r="E57" s="1"/>
      <c r="F57" s="2"/>
      <c r="G57" s="3"/>
      <c r="K57" s="5"/>
      <c r="L57" s="1"/>
      <c r="M57" s="1"/>
      <c r="N57" s="1"/>
      <c r="O57" s="1"/>
      <c r="P57" s="1"/>
      <c r="Q57" s="197"/>
      <c r="R57" s="197"/>
      <c r="S57" s="3"/>
      <c r="T57" s="3"/>
    </row>
    <row r="58" spans="2:37" s="4" customFormat="1" ht="15.75" customHeight="1" x14ac:dyDescent="0.25">
      <c r="B58" s="27"/>
      <c r="C58" s="27"/>
      <c r="D58" s="27"/>
      <c r="E58" s="6" t="s">
        <v>1</v>
      </c>
      <c r="F58" s="2"/>
      <c r="G58" s="3"/>
      <c r="L58" s="2"/>
      <c r="M58" s="198" t="s">
        <v>2</v>
      </c>
      <c r="N58" s="193"/>
      <c r="O58" s="193"/>
      <c r="P58" s="193"/>
      <c r="Q58" s="193"/>
      <c r="R58" s="193"/>
      <c r="S58" s="3"/>
      <c r="T58" s="3"/>
      <c r="U58" s="28"/>
    </row>
    <row r="59" spans="2:37" s="4" customFormat="1" ht="27" customHeight="1" x14ac:dyDescent="0.25">
      <c r="B59" s="196" t="s">
        <v>3</v>
      </c>
      <c r="C59" s="196"/>
      <c r="D59" s="196"/>
      <c r="E59" s="1"/>
      <c r="F59" s="2"/>
      <c r="G59" s="3"/>
      <c r="K59" s="5"/>
      <c r="L59" s="1"/>
      <c r="M59" s="1"/>
      <c r="N59" s="1"/>
      <c r="O59" s="1"/>
      <c r="P59" s="1"/>
      <c r="Q59" s="197"/>
      <c r="R59" s="197"/>
      <c r="S59" s="3"/>
      <c r="T59" s="3"/>
      <c r="U59" s="28"/>
    </row>
    <row r="60" spans="2:37" s="4" customFormat="1" ht="15.75" customHeight="1" x14ac:dyDescent="0.25">
      <c r="B60" s="27"/>
      <c r="C60" s="27"/>
      <c r="D60" s="27"/>
      <c r="E60" s="6" t="s">
        <v>1</v>
      </c>
      <c r="F60" s="2"/>
      <c r="G60" s="3"/>
      <c r="L60" s="2"/>
      <c r="M60" s="193" t="s">
        <v>2</v>
      </c>
      <c r="N60" s="193"/>
      <c r="O60" s="193"/>
      <c r="P60" s="193"/>
      <c r="Q60" s="193"/>
      <c r="R60" s="193"/>
      <c r="S60" s="3"/>
      <c r="T60" s="3"/>
      <c r="U60" s="28"/>
    </row>
    <row r="61" spans="2:37" s="4" customFormat="1" ht="24.75" customHeight="1" x14ac:dyDescent="0.25">
      <c r="B61" s="196" t="s">
        <v>4</v>
      </c>
      <c r="C61" s="196"/>
      <c r="D61" s="196"/>
      <c r="E61" s="1"/>
      <c r="F61" s="2"/>
      <c r="G61" s="3"/>
      <c r="K61" s="5"/>
      <c r="L61" s="1"/>
      <c r="M61" s="1"/>
      <c r="N61" s="1"/>
      <c r="O61" s="1"/>
      <c r="P61" s="1"/>
      <c r="Q61" s="197"/>
      <c r="R61" s="197"/>
      <c r="S61" s="3"/>
      <c r="T61" s="3"/>
      <c r="U61" s="28"/>
    </row>
    <row r="62" spans="2:37" s="4" customFormat="1" ht="22.5" customHeight="1" x14ac:dyDescent="0.25">
      <c r="B62" s="59"/>
      <c r="C62" s="59"/>
      <c r="D62" s="59"/>
      <c r="E62" s="6" t="s">
        <v>1</v>
      </c>
      <c r="F62" s="7"/>
      <c r="G62" s="3"/>
      <c r="L62" s="7"/>
      <c r="M62" s="198" t="s">
        <v>2</v>
      </c>
      <c r="N62" s="193"/>
      <c r="O62" s="193"/>
      <c r="P62" s="193"/>
      <c r="Q62" s="193"/>
      <c r="R62" s="193"/>
      <c r="S62" s="3"/>
      <c r="T62" s="3"/>
    </row>
    <row r="63" spans="2:37" s="4" customFormat="1" ht="25.5" customHeight="1" x14ac:dyDescent="0.25">
      <c r="B63" s="203"/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6"/>
      <c r="T63" s="6"/>
    </row>
    <row r="64" spans="2:37" s="3" customFormat="1" ht="21.75" customHeight="1" x14ac:dyDescent="0.25">
      <c r="B64" s="203" t="s">
        <v>32</v>
      </c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9"/>
      <c r="T64" s="2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s="3" customFormat="1" ht="12.75" customHeight="1" x14ac:dyDescent="0.25">
      <c r="B65" s="204" t="s">
        <v>6</v>
      </c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3"/>
      <c r="T65" s="20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s="3" customFormat="1" ht="8.25" customHeight="1" x14ac:dyDescent="0.25">
      <c r="B66" s="199"/>
      <c r="C66" s="199"/>
      <c r="D66" s="199"/>
      <c r="E66" s="199"/>
      <c r="F66" s="199"/>
      <c r="G66" s="199"/>
      <c r="H66" s="199"/>
      <c r="I66" s="199"/>
      <c r="J66" s="199"/>
      <c r="K66" s="199"/>
      <c r="L66" s="199"/>
      <c r="M66" s="199"/>
      <c r="N66" s="199"/>
      <c r="O66" s="199"/>
      <c r="P66" s="199"/>
      <c r="Q66" s="199"/>
      <c r="R66" s="199"/>
      <c r="S66" s="199"/>
      <c r="T66" s="19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2:37" s="3" customFormat="1" ht="14.25" customHeight="1" x14ac:dyDescent="0.25">
      <c r="B67" s="200"/>
      <c r="C67" s="200"/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  <c r="O67" s="200"/>
      <c r="P67" s="200"/>
      <c r="Q67" s="200"/>
      <c r="R67" s="200"/>
      <c r="S67" s="200"/>
      <c r="T67" s="200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2:37" s="3" customFormat="1" ht="14.25" customHeight="1" x14ac:dyDescent="0.25">
      <c r="B68" s="201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2:37" s="17" customFormat="1" ht="13" x14ac:dyDescent="0.2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T69" s="4"/>
    </row>
    <row r="70" spans="2:37" s="17" customFormat="1" ht="13" x14ac:dyDescent="0.25"/>
    <row r="71" spans="2:37" s="17" customFormat="1" ht="13" x14ac:dyDescent="0.25"/>
    <row r="72" spans="2:37" s="17" customFormat="1" ht="13" x14ac:dyDescent="0.25"/>
    <row r="73" spans="2:37" s="17" customFormat="1" ht="13" x14ac:dyDescent="0.25"/>
    <row r="74" spans="2:37" s="17" customFormat="1" ht="13" x14ac:dyDescent="0.25"/>
    <row r="75" spans="2:37" s="17" customFormat="1" ht="13" x14ac:dyDescent="0.25"/>
    <row r="76" spans="2:37" s="17" customFormat="1" ht="13" x14ac:dyDescent="0.25"/>
    <row r="77" spans="2:37" s="17" customFormat="1" ht="13" x14ac:dyDescent="0.25"/>
    <row r="78" spans="2:37" s="17" customFormat="1" ht="13" x14ac:dyDescent="0.25"/>
    <row r="79" spans="2:37" s="17" customFormat="1" ht="13" x14ac:dyDescent="0.25"/>
    <row r="80" spans="2:37" s="17" customFormat="1" ht="13" x14ac:dyDescent="0.25"/>
    <row r="81" s="17" customFormat="1" ht="13" x14ac:dyDescent="0.25"/>
    <row r="82" s="17" customFormat="1" ht="13" x14ac:dyDescent="0.25"/>
    <row r="83" s="17" customFormat="1" ht="13" x14ac:dyDescent="0.25"/>
    <row r="84" s="17" customFormat="1" ht="13" x14ac:dyDescent="0.25"/>
    <row r="85" s="17" customFormat="1" ht="13" x14ac:dyDescent="0.25"/>
    <row r="86" s="17" customFormat="1" ht="13" x14ac:dyDescent="0.25"/>
    <row r="87" s="17" customFormat="1" ht="13" x14ac:dyDescent="0.25"/>
    <row r="88" s="17" customFormat="1" ht="13" x14ac:dyDescent="0.25"/>
    <row r="89" s="17" customFormat="1" ht="13" x14ac:dyDescent="0.25"/>
    <row r="90" s="17" customFormat="1" ht="13" x14ac:dyDescent="0.25"/>
    <row r="91" s="17" customFormat="1" ht="13" x14ac:dyDescent="0.25"/>
    <row r="92" s="17" customFormat="1" ht="13" x14ac:dyDescent="0.25"/>
    <row r="93" s="17" customFormat="1" ht="13" x14ac:dyDescent="0.25"/>
    <row r="94" s="17" customFormat="1" ht="13" x14ac:dyDescent="0.25"/>
    <row r="95" s="17" customFormat="1" ht="13" x14ac:dyDescent="0.25"/>
    <row r="96" s="17" customFormat="1" ht="13" x14ac:dyDescent="0.25"/>
    <row r="97" s="17" customFormat="1" ht="13" x14ac:dyDescent="0.25"/>
    <row r="98" s="17" customFormat="1" ht="13" x14ac:dyDescent="0.25"/>
    <row r="99" s="17" customFormat="1" ht="13" x14ac:dyDescent="0.25"/>
    <row r="100" s="17" customFormat="1" ht="13" x14ac:dyDescent="0.25"/>
    <row r="101" s="17" customFormat="1" ht="13" x14ac:dyDescent="0.25"/>
    <row r="102" s="17" customFormat="1" ht="13" x14ac:dyDescent="0.25"/>
    <row r="103" s="17" customFormat="1" ht="13" x14ac:dyDescent="0.25"/>
    <row r="104" s="17" customFormat="1" ht="13" x14ac:dyDescent="0.25"/>
    <row r="105" s="17" customFormat="1" ht="13" x14ac:dyDescent="0.25"/>
    <row r="106" s="17" customFormat="1" ht="13" x14ac:dyDescent="0.25"/>
    <row r="107" s="17" customFormat="1" ht="13" x14ac:dyDescent="0.25"/>
    <row r="108" s="17" customFormat="1" ht="13" x14ac:dyDescent="0.25"/>
    <row r="109" s="17" customFormat="1" ht="13" x14ac:dyDescent="0.25"/>
    <row r="110" s="17" customFormat="1" ht="13" x14ac:dyDescent="0.25"/>
    <row r="111" s="17" customFormat="1" ht="13" x14ac:dyDescent="0.25"/>
    <row r="112" s="17" customFormat="1" ht="13" x14ac:dyDescent="0.25"/>
    <row r="113" s="17" customFormat="1" ht="13" x14ac:dyDescent="0.25"/>
    <row r="114" s="17" customFormat="1" ht="13" x14ac:dyDescent="0.25"/>
    <row r="115" s="17" customFormat="1" ht="13" x14ac:dyDescent="0.25"/>
    <row r="116" s="17" customFormat="1" ht="13" x14ac:dyDescent="0.25"/>
    <row r="117" s="17" customFormat="1" ht="13" x14ac:dyDescent="0.25"/>
    <row r="118" s="17" customFormat="1" ht="13" x14ac:dyDescent="0.25"/>
    <row r="119" s="17" customFormat="1" ht="13" x14ac:dyDescent="0.25"/>
    <row r="120" s="17" customFormat="1" ht="13" x14ac:dyDescent="0.25"/>
    <row r="121" s="17" customFormat="1" ht="13" x14ac:dyDescent="0.25"/>
    <row r="122" s="17" customFormat="1" ht="13" x14ac:dyDescent="0.25"/>
    <row r="123" s="17" customFormat="1" ht="13" x14ac:dyDescent="0.25"/>
    <row r="124" s="17" customFormat="1" ht="13" x14ac:dyDescent="0.25"/>
    <row r="125" s="17" customFormat="1" ht="13" x14ac:dyDescent="0.25"/>
    <row r="126" s="17" customFormat="1" ht="13" x14ac:dyDescent="0.25"/>
    <row r="127" s="17" customFormat="1" ht="13" x14ac:dyDescent="0.25"/>
    <row r="128" s="17" customFormat="1" ht="13" x14ac:dyDescent="0.25"/>
    <row r="129" s="17" customFormat="1" ht="13" x14ac:dyDescent="0.25"/>
    <row r="130" s="17" customFormat="1" ht="13" x14ac:dyDescent="0.25"/>
    <row r="131" s="17" customFormat="1" ht="13" x14ac:dyDescent="0.25"/>
    <row r="132" s="17" customFormat="1" ht="13" x14ac:dyDescent="0.25"/>
    <row r="133" s="17" customFormat="1" ht="13" x14ac:dyDescent="0.25"/>
    <row r="134" s="17" customFormat="1" ht="13" x14ac:dyDescent="0.25"/>
    <row r="135" s="17" customFormat="1" ht="13" x14ac:dyDescent="0.25"/>
    <row r="136" s="17" customFormat="1" ht="13" x14ac:dyDescent="0.25"/>
    <row r="137" s="17" customFormat="1" ht="13" x14ac:dyDescent="0.25"/>
    <row r="138" s="17" customFormat="1" ht="13" x14ac:dyDescent="0.25"/>
    <row r="139" s="17" customFormat="1" ht="13" x14ac:dyDescent="0.25"/>
    <row r="140" s="17" customFormat="1" ht="13" x14ac:dyDescent="0.25"/>
    <row r="141" s="17" customFormat="1" ht="13" x14ac:dyDescent="0.25"/>
    <row r="142" s="17" customFormat="1" ht="13" x14ac:dyDescent="0.25"/>
    <row r="143" s="17" customFormat="1" ht="13" x14ac:dyDescent="0.25"/>
  </sheetData>
  <sheetProtection algorithmName="SHA-512" hashValue="JG2TxoTKXMb1BY25Ib1+q2KgJlDblPjxSPEs1u5XVKORMEL+H59nQDO4qrnH7LNj/deNBpGtKRueX/KXCdhVDw==" saltValue="rHQgK0eXJGyNu2ZFO8C19w==" spinCount="100000" sheet="1" objects="1" scenarios="1"/>
  <mergeCells count="76">
    <mergeCell ref="B66:T66"/>
    <mergeCell ref="B67:T67"/>
    <mergeCell ref="B68:T68"/>
    <mergeCell ref="B61:D61"/>
    <mergeCell ref="Q61:R61"/>
    <mergeCell ref="M62:R62"/>
    <mergeCell ref="B63:R63"/>
    <mergeCell ref="B64:R64"/>
    <mergeCell ref="B65:T65"/>
    <mergeCell ref="B45:B47"/>
    <mergeCell ref="C45:F47"/>
    <mergeCell ref="H46:R46"/>
    <mergeCell ref="H47:S47"/>
    <mergeCell ref="M60:R60"/>
    <mergeCell ref="B48:B50"/>
    <mergeCell ref="C48:F50"/>
    <mergeCell ref="H49:R49"/>
    <mergeCell ref="M50:Q50"/>
    <mergeCell ref="B54:S54"/>
    <mergeCell ref="B55:S55"/>
    <mergeCell ref="B57:D57"/>
    <mergeCell ref="Q57:R57"/>
    <mergeCell ref="M58:R58"/>
    <mergeCell ref="B59:D59"/>
    <mergeCell ref="Q59:R59"/>
    <mergeCell ref="B35:B37"/>
    <mergeCell ref="C35:F37"/>
    <mergeCell ref="H36:R36"/>
    <mergeCell ref="M37:Q37"/>
    <mergeCell ref="B42:B44"/>
    <mergeCell ref="C42:D44"/>
    <mergeCell ref="H43:N43"/>
    <mergeCell ref="O43:T43"/>
    <mergeCell ref="B38:B40"/>
    <mergeCell ref="C38:F40"/>
    <mergeCell ref="H39:R39"/>
    <mergeCell ref="H40:S40"/>
    <mergeCell ref="M28:Q28"/>
    <mergeCell ref="B32:B34"/>
    <mergeCell ref="C32:F34"/>
    <mergeCell ref="H33:R33"/>
    <mergeCell ref="H34:S34"/>
    <mergeCell ref="B29:B31"/>
    <mergeCell ref="C29:F31"/>
    <mergeCell ref="H30:R30"/>
    <mergeCell ref="M31:Q31"/>
    <mergeCell ref="B24:B28"/>
    <mergeCell ref="C24:F28"/>
    <mergeCell ref="H25:R25"/>
    <mergeCell ref="H27:R27"/>
    <mergeCell ref="B18:B20"/>
    <mergeCell ref="C18:F20"/>
    <mergeCell ref="H19:R19"/>
    <mergeCell ref="M20:Q20"/>
    <mergeCell ref="B21:B23"/>
    <mergeCell ref="C21:F23"/>
    <mergeCell ref="H22:R22"/>
    <mergeCell ref="M23:Q23"/>
    <mergeCell ref="B12:B14"/>
    <mergeCell ref="C12:F14"/>
    <mergeCell ref="H13:R13"/>
    <mergeCell ref="B15:B17"/>
    <mergeCell ref="C15:F17"/>
    <mergeCell ref="H16:R16"/>
    <mergeCell ref="B6:B8"/>
    <mergeCell ref="C6:F8"/>
    <mergeCell ref="H7:R7"/>
    <mergeCell ref="B9:B11"/>
    <mergeCell ref="C9:F11"/>
    <mergeCell ref="H10:R10"/>
    <mergeCell ref="B2:H2"/>
    <mergeCell ref="J2:N2"/>
    <mergeCell ref="B3:H3"/>
    <mergeCell ref="J3:Q3"/>
    <mergeCell ref="B4:F5"/>
    <mergeCell ref="G4:S5"/>
  </mergeCells>
  <printOptions horizontalCentered="1"/>
  <pageMargins left="0.39370078740157483" right="0.11811023622047245" top="0.19685039370078741" bottom="0.39370078740157483" header="0.51181102362204722" footer="0.31496062992125984"/>
  <pageSetup scale="95" fitToWidth="0" fitToHeight="0" orientation="portrait" r:id="rId1"/>
  <headerFooter alignWithMargins="0">
    <oddFooter>&amp;C&amp;"Arial,Pogrubiony"&amp;9KP-611-1024-ARiMR
Strona &amp;P z &amp;N</oddFooter>
  </headerFooter>
  <rowBreaks count="1" manualBreakCount="1">
    <brk id="50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DEB75-CFBB-409D-A5C4-A25CE6924F47}">
  <dimension ref="A1"/>
  <sheetViews>
    <sheetView workbookViewId="0">
      <selection activeCell="H5" sqref="H5:H16"/>
    </sheetView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432F01C-46CE-4A57-B8CB-5941CF3B474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strona tytułowa</vt:lpstr>
      <vt:lpstr>wylicz Kp zależej od KWL  (3)</vt:lpstr>
      <vt:lpstr>Arkusz1</vt:lpstr>
      <vt:lpstr>'wylicz Kp zależej od KWL  (3)'!Obszar_wydruku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DDD.WL.DB</dc:creator>
  <cp:lastModifiedBy>Brodecka Dorota</cp:lastModifiedBy>
  <cp:lastPrinted>2026-03-13T10:36:48Z</cp:lastPrinted>
  <dcterms:created xsi:type="dcterms:W3CDTF">2025-04-11T06:35:45Z</dcterms:created>
  <dcterms:modified xsi:type="dcterms:W3CDTF">2026-06-23T11:32:13Z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28853a96-a332-4ceb-9d16-4ef19ef45a2d</vt:lpwstr>
  </property>
  <property fmtid="{D5CDD505-2E9C-101B-9397-08002B2CF9AE}" pid="3" name="bjSaver">
    <vt:lpwstr>u3rpcA9LtxaBqMiqAWNlNjzHsai6GVWL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